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637" activeTab="3"/>
  </bookViews>
  <sheets>
    <sheet name="GLAVA" sheetId="1" r:id="rId1"/>
    <sheet name="GRADBENA DELA" sheetId="2" r:id="rId2"/>
    <sheet name="OBRTNIŠKA DELA" sheetId="3" r:id="rId3"/>
    <sheet name="ELEKTRO INSTALACIJE" sheetId="4" r:id="rId4"/>
    <sheet name="STROJNE INSTALACIJE" sheetId="5" r:id="rId5"/>
  </sheets>
  <definedNames>
    <definedName name="grad.rekap.">#REF!</definedName>
    <definedName name="_xlnm.Print_Area" localSheetId="3">'ELEKTRO INSTALACIJE'!$A$1:$G$455</definedName>
    <definedName name="_xlnm.Print_Area" localSheetId="0">'GLAVA'!$A$1:$E$46</definedName>
  </definedNames>
  <calcPr fullCalcOnLoad="1"/>
</workbook>
</file>

<file path=xl/comments2.xml><?xml version="1.0" encoding="utf-8"?>
<comments xmlns="http://schemas.openxmlformats.org/spreadsheetml/2006/main">
  <authors>
    <author>.</author>
  </authors>
  <commentList>
    <comment ref="B129" authorId="0">
      <text>
        <r>
          <rPr>
            <b/>
            <sz val="8"/>
            <rFont val="Tahoma"/>
            <family val="2"/>
          </rPr>
          <t>.:</t>
        </r>
        <r>
          <rPr>
            <sz val="8"/>
            <rFont val="Tahoma"/>
            <family val="2"/>
          </rPr>
          <t xml:space="preserve">
</t>
        </r>
        <r>
          <rPr>
            <b/>
            <sz val="8"/>
            <color indexed="10"/>
            <rFont val="Tahoma"/>
            <family val="2"/>
          </rPr>
          <t>vse opombe tega popisa so za ponudnika obvezne</t>
        </r>
      </text>
    </comment>
  </commentList>
</comments>
</file>

<file path=xl/sharedStrings.xml><?xml version="1.0" encoding="utf-8"?>
<sst xmlns="http://schemas.openxmlformats.org/spreadsheetml/2006/main" count="828" uniqueCount="475">
  <si>
    <t>kom</t>
  </si>
  <si>
    <t>ZIDARSKA DELA</t>
  </si>
  <si>
    <t>vzidava oken v izgotovljene odprtine oz. obdelava špalet, okna velikosti do 2 m2</t>
  </si>
  <si>
    <t>dolbljenje žlebov v opečnem zidu dimenzij do 5/5 cm za instalacije</t>
  </si>
  <si>
    <t>zametavanje instalacijskih reg velikosti do 5/5 cm z grobo podaljšano malto</t>
  </si>
  <si>
    <t>čiščenje objekta pred polaganjem izolacij - gradbeno</t>
  </si>
  <si>
    <t>pomoč KV delavca</t>
  </si>
  <si>
    <t>ur</t>
  </si>
  <si>
    <t>pomoč PK delavca</t>
  </si>
  <si>
    <t>nepredvidena gradbena dela ocena 5%</t>
  </si>
  <si>
    <t>evr</t>
  </si>
  <si>
    <t>SKUPAJ :</t>
  </si>
  <si>
    <t>10.</t>
  </si>
  <si>
    <t>11.</t>
  </si>
  <si>
    <t>12.</t>
  </si>
  <si>
    <t>13.</t>
  </si>
  <si>
    <t>14.</t>
  </si>
  <si>
    <t>15.</t>
  </si>
  <si>
    <t>16.</t>
  </si>
  <si>
    <t>17.</t>
  </si>
  <si>
    <t>18.</t>
  </si>
  <si>
    <t>19.</t>
  </si>
  <si>
    <t>20.</t>
  </si>
  <si>
    <t>GRADBENA DELA :</t>
  </si>
  <si>
    <t>I.</t>
  </si>
  <si>
    <t>VI.</t>
  </si>
  <si>
    <t>V.</t>
  </si>
  <si>
    <t>II.</t>
  </si>
  <si>
    <t>III.</t>
  </si>
  <si>
    <t>IV.</t>
  </si>
  <si>
    <t>1.</t>
  </si>
  <si>
    <t>2.</t>
  </si>
  <si>
    <t>3.</t>
  </si>
  <si>
    <t>4.</t>
  </si>
  <si>
    <t>5.</t>
  </si>
  <si>
    <t>6.</t>
  </si>
  <si>
    <t>7.</t>
  </si>
  <si>
    <t>8.</t>
  </si>
  <si>
    <t>9.</t>
  </si>
  <si>
    <t>m</t>
  </si>
  <si>
    <t>m3</t>
  </si>
  <si>
    <t>m2</t>
  </si>
  <si>
    <t>kg</t>
  </si>
  <si>
    <t>STAVBNO POHIŠTVO</t>
  </si>
  <si>
    <t>stavbno pohištvo :</t>
  </si>
  <si>
    <t>SLIKOPLESKARSKA DELA</t>
  </si>
  <si>
    <t>poravilo opleskov po dokončanju del</t>
  </si>
  <si>
    <t>slikopleskarska dela :</t>
  </si>
  <si>
    <t>TLAKARSKA DELA</t>
  </si>
  <si>
    <t>tlakarska dela :</t>
  </si>
  <si>
    <t>OBRTNIŠKA DELA :</t>
  </si>
  <si>
    <t>EM</t>
  </si>
  <si>
    <t>količina</t>
  </si>
  <si>
    <t xml:space="preserve">1. V ceno za enoto mere morajo biti vračunani stroški za izdelavo delavniških načrtov ter detajlov za izvedbo posameznih konstrukcijskih elementov in izdelava predizmer na objektu.  </t>
  </si>
  <si>
    <t>2. Pred izvedbo - montažo stavbnega pohištva je z izvajalcem gradbenih del potrebno uskladiti mere posameznih odprtin za okna in vrata in upoštevati shemo vrat in oken iz PZI projekta.</t>
  </si>
  <si>
    <t xml:space="preserve">3. Stavbno pohištvo poljubnega proizvajalca z ustreznim certifikatom; pred izdelavo nadzor potrdi detajle in način izvedbe! V času izdelave popisa PZI projekt še ni vseboval sheme oken in vrat, zato so posamezne postavke ocenjene na podlagi tlorisev PZI projekta. Pred izvdelavo pohištva mora zato izvajalec OBVEZNO preveriti in uskladiti dejansko stanje.  </t>
  </si>
  <si>
    <t xml:space="preserve">4. Vsi pohištveni robovi in vogali morajo biti gladki, brez ostrih robov v skladu s slovenskimi nacionalnimi standardi s področja pohištva javnih objektih. </t>
  </si>
  <si>
    <t>5. V ceno na enoto je upoštevati vse okrasne in tesnilne letve in tesnitev stavbnega pohištva na stiku z fasado oziroma oblogami, vgradnja oken se izvaja po RAL sistemu</t>
  </si>
  <si>
    <t>6. Celotno stavbno pohištvo mora biti pred montažo tovarniško zaščiten z debeloslojno PVC zaščitno vakuumsko folijo, katero se odstrani šele po končanih delih! Stroške za zaščito je zajeti v ceno E.M! Kljuke, ščite in držala pred montažo in nabavo predhodno pisno potrdi projektant.</t>
  </si>
  <si>
    <t xml:space="preserve">1. Delovni odri, ki služijo varovanju življenja, izvajalcev ter ostalih na gradbišču in niso posebej navedenea v tem popisu (glej tesraska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</si>
  <si>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in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</si>
  <si>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</si>
  <si>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ceno je upoštevati vse zaščite pri slikanju ali pleskanju med posameznimi različnimi nanosi barv: bandažni trak, začasno odstranjevanje in ponovno nameščanje, zaščito lesenih ograj, zidnih površin, ipd…</t>
  </si>
  <si>
    <t>1. Pred polaganjem talnih oblog je predhodno pregledati delovno površino in izvesti potrebna preddela; površine očistiti od emulzij, premazov opažev in mastnih deležev, pregledati niveleto tlaka in pomeriti stopnjo vlage. Pred polaganjem je preveriti stanje talne hidroizolacije, pri polaganju pa dela izvajati tako, da se le-ta ne poškoduje. Vse našteto mora biti zajeto v E.M. posamezne postavke.</t>
  </si>
  <si>
    <t>2. Polaganje talnih obloga ob vodovodnih  in elektro priključkih izvesti , tako da so stiki pokriti s rozetami .</t>
  </si>
  <si>
    <t>3. Pred polaganjem izvajalec skupaj z nadzorom pregleda površine oblaganja določi lokacije, način in smer oblaganja tlaka in polaganja talnih oblog. Površine odprtin do 0,50 m2 , ki se ne oblagajo , ampak se oblaganje vrši ob  odprtinah,  se ne odbijajo.</t>
  </si>
  <si>
    <t xml:space="preserve">4. Pri polaganju lesenih talnih oblog in parketa je obvezno potrebno upoštevati sledeče pogoje:
• Vlaga v podlagi ne sme presegati 2,00 %
• Relativna vlaga v prostoru med 45 in 65 %
• Temperatura v prostoru od 18 do 24°C. </t>
  </si>
  <si>
    <t xml:space="preserve">1. Vsi potrebni varnostni ukrepi in zaščite v smislu Zakona o varnosti in zdravja pri delu ter Pravilnika o listinah za  sredstva pri delu, ki veljajo pri izvajanju navedenih del. </t>
  </si>
  <si>
    <t xml:space="preserve">4.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</si>
  <si>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t>vzidava vrat velikosti nad 2,00 m2/kom v izgotovljene odprtine oz. obdelava špalet</t>
  </si>
  <si>
    <t>izdelava prebojev v opečnem zidu debeline do 30 cm za potrebe instalaterjev, velikost preboja do 0,05 m2/kom, vključno z zazidavo po izvedbi instalacij</t>
  </si>
  <si>
    <t>KROVSKO KLEPARSKA DELA</t>
  </si>
  <si>
    <t>izdelava in montaža kotličkov iz Alu barvne pločevine debeline 0,55 mm</t>
  </si>
  <si>
    <t>krovsko kleparska dela :</t>
  </si>
  <si>
    <t>bandažiranje, glajenje in 3x oplesk mavčnokartonskih površin</t>
  </si>
  <si>
    <t>oplesk raznih kovinskih izdelkov z predhodnim popravilom antikorozijskega premaza (sidra,okvirji,…)</t>
  </si>
  <si>
    <t>II</t>
  </si>
  <si>
    <t>RUŠITVENA DELA</t>
  </si>
  <si>
    <t>nakladanje ruševin na prevozno sredstvo in odvoz v stalni depo izvajalca del</t>
  </si>
  <si>
    <t>plačilo depoja nenevarnih gradbenih odpadkov</t>
  </si>
  <si>
    <t>delo PK delavca v režiji za nepredvidena dela pri rušitvah</t>
  </si>
  <si>
    <t>€</t>
  </si>
  <si>
    <t>rušitvena dela :</t>
  </si>
  <si>
    <t>suhomontažerska dela :</t>
  </si>
  <si>
    <t>SUHOMONTAŽERSKA DELA</t>
  </si>
  <si>
    <t>DDV 22%</t>
  </si>
  <si>
    <t>skupaj z DDV 22%</t>
  </si>
  <si>
    <t>t</t>
  </si>
  <si>
    <t xml:space="preserve">nepredvidena rušitvena dela 5% </t>
  </si>
  <si>
    <t>odstranitev stavbnega pohištva okna velikosti do 2,00m2</t>
  </si>
  <si>
    <t>2. Vsi notranji in zunanji vertikalni in horizontalni transporti do začasnih in stalnih deponij ter vsa pripravljalna ,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Posametni koeficienti razrahljivosti so upoštevani že v ceni za enoto mere. Pri  cenah za enoto je upoštevati specifičnost  lokacije  (utesnjenost) glede na skladiščenje materiala .</t>
  </si>
  <si>
    <t>3. Vgrajeni material mora ustrezati veljavnim normativom in  predpisanim standardom, ter ustrezati kvaliteti določeni z veljavno zakonodajo ter projektom. Ponudnik to dokaže s predložitvijo izjav o skladnosti pred vgrajevanjem, pridobitev teh listin mora biti vkalkulirana v cenah po enoti.  Projektna in tehnična dokumentacija v celoti je sestavni del tega popisa.</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</si>
  <si>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</si>
  <si>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6. Pri izvajanju objekta je obvezno upoštevati požarni elaborat in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 </t>
  </si>
  <si>
    <t xml:space="preserve">7. Vsebina popisa je izdelana na podlagi trenutno veljavnih predpisov in standardov. Količine so izračunane na podlagi GNG normativov in veljajo v nadaljevanju tudi kot kriterij za obračun posameznih količin ! </t>
  </si>
  <si>
    <t>8. Posamezni materiali, ki so v popisu navedeni z imenom ali tipom so za ponudnika zaradi doseganja kvalitete obvezni, lahko se nadomestijo z enakovrednimi ali boljšimi materiali. Materiali, ki so opremljeni s citatom: "kot naprimer ali enakovredno" za ponudnika niso obvezni !. Ponudnik lahko ponuja druge artikle, material in opremo, vendar samo pod pogojem, da izpolnjuje navedene kriterije, parametre in lastnosti, ki se v posamezni postavki ali splošni opombi od določenega artikla, opreme ali materiala zahtevajo ! Vse vgrajene materiale in opremo, ki kakor koli odstopa od popisa; ter vse delavniške načrte mora predhodno (pred izvedbo ali vgrajevanjem) obvezno pismeno potrditi projektant ali predstavnik investitorja!</t>
  </si>
  <si>
    <t xml:space="preserve">9. Vsa potrebna pripravljalna dela, preverjanje mer na objektu samem, sprotno čiščenje objekta, popravila eventuelne škode nastale na objektu, infrastrukturi in okolici  zaradi izvajanja posameznih del opisanih v postavkah .                                                                                                                                      </t>
  </si>
  <si>
    <t>10. terminsko usklajevati dela z ostalimi izvajalci za doseganje končnega roka izvedbe</t>
  </si>
  <si>
    <t>SOCIALNO VARSTVENI ZAVOD TABER, Trg Davorina Jenka 13, Cerklje                                                                                                                           NADSTREŠEK NAD ODPRTO TERASO</t>
  </si>
  <si>
    <t>odstranitev stavbnega pohištva vrata velikosti  2,00 - 4,00m2, previdna demontaža za ponovno vgraditev</t>
  </si>
  <si>
    <t>odstranitev kovinske ograje z odvijačenjem iz zidu in odnosom v gradbiščni depo</t>
  </si>
  <si>
    <t>odtranitev kamnitih polic širine do 50 cm, debeline 3 cm z odnosom v gradbiščni depo</t>
  </si>
  <si>
    <t>rezanje fasadnih oblog debeline do 10 cm na mestih rušenih betonskih zidov in novih kovinskih stebrov</t>
  </si>
  <si>
    <t>rezanje armirano betonskega zidu debeline 30 cm horizontalno in odstranitev zidu dimenzij 30/35 cm s transportom ruševin v gradbiščni depo</t>
  </si>
  <si>
    <t>odstranitev obstoječega tlaka terase v predvideni sestavi kulir plošče 40/40/4cm, betonski estrih 10 cm, hidroizolacija, XPS plošče 15 cm, skupna debelina tlaka 30 cm, s transportom ruševin v gradbiščni depo</t>
  </si>
  <si>
    <t>rušenje manjših armiranobetonskih in betonskih konstrukcij s transportom ruševin v gradbiščni depo</t>
  </si>
  <si>
    <t>zazidava odprtin s penobetonskimi bloketi debeline 30 cm</t>
  </si>
  <si>
    <t>komplet izdelava nadvratne preklade dimenzij 30/20/200 cm, dolbljenje ležišča, sidranje, opaž, armatura in beton</t>
  </si>
  <si>
    <t>krpanje ometov z grobo in fino podaljšano malto in predhodnim cementnim obrizgom</t>
  </si>
  <si>
    <t>krpanje obstoječih fasadnih površin z lepilom in stekleno mrežico ter zariban zaključni sloj lepila</t>
  </si>
  <si>
    <t>dobava in vgraditev notranjih okenskih polic izdelanih iz naravnega kamna debeline 2 cm, širine do 20 cm z zaokroženimi vogali</t>
  </si>
  <si>
    <t>priprava podlage za montažo zunanjih okenskih polic izdelanih iz Alu pločevine</t>
  </si>
  <si>
    <t>dobava in izdelava praga iz naravnega kamna debeline 3 cm, širine 20 cm pri vohdnih in izhodnih vratih med objektoma</t>
  </si>
  <si>
    <t>ključavničarska dela:</t>
  </si>
  <si>
    <t>KLJUČAVNIČARSKA DELA</t>
  </si>
  <si>
    <t>OPOMBA: Pri izvajanju ključavničarskih del je upoštevati vsa  pripravljalna dela, predhodno izvesti predizmere na objektu ter jih uskladiti glede na dejansko stanje. Investitorju dostaviti vzorce določenih elementov v potrditev pred izvedbo del. Izdelki morajo biti obdelani kot je razvidno iz posamezne postavke, vari očiščeni. sidranje posameznih konstrukcij morajo biti izvedeni nemoteče na izgled in oviranje izvedbe ostalih del, Posamezne detajle izvajalec uskladi z nadzorom ali projektantom.</t>
  </si>
  <si>
    <t>dobava in montaža kovinskih stebrov izdelanih iz pravokotnih kovinskih cevi 150/150/8, dolžine do 3300mm, sidrani v talno ploščo in AB stene objekta, izdelek antikorozijsko zaščiten in finalno opleskan</t>
  </si>
  <si>
    <t>dobava in montaža kovinskih strešnih leg izdelanih iz pravokotnih kovinskih cevi 150/250/8, dolžine do 10600mm, lega v lomljeni izvedbi, konstrukcija varjena, izdelava po delavniškem načrtu, izdelek antikorozijsko zaščiten in finalno opleskan</t>
  </si>
  <si>
    <t>dobava in montaža kovinskih legic pod kritino izdelanih iz pravokotnih kovinskih cevi 100/120/6, pritrjene na primarne strešne kovinske lege, izdelek antikorozijsko zaščiten in finalno opleskan</t>
  </si>
  <si>
    <t>ocena</t>
  </si>
  <si>
    <t>izdelava sider za sidranje konstrukcije, sidra izdelana siz siderne ploščice in vijačena v AB konstrukcije, izdelek antikorozijsko zaščiten</t>
  </si>
  <si>
    <t>izdelava kovinske podkonstrukcije za žleb in manjših ovinskih izdelkov po delavniškem načrtu - ocena</t>
  </si>
  <si>
    <t>dobava in montaža linijskih tipskih snegolovov pritjrni skozi kritino v osnovno konstrukcijo</t>
  </si>
  <si>
    <t>dobava in montaža usmerjevalne pločevine v kapu razvite širine 25 cm izdelana iz jeklene barvne pločevine</t>
  </si>
  <si>
    <t>izdelava zapore med fasadnim elementom in kritino, višina zapore 35 cm, debelina 20 cm, obojestransko pločevina vmes toplotna izolacija iz mineralne volne</t>
  </si>
  <si>
    <t>izdelava zidne obrobe izdelana iz jeklene barvne pločevine razvite širine 45 cm, zarezovanje fasade in vstavljanje obrobe s kitanjem stika</t>
  </si>
  <si>
    <t>izdelava fasadne maske pred žlebom izdelana iz jeklene posnkane pločevine pritrjena na kovinsko podkonstrukcijo, maska razvite širine 80 cm</t>
  </si>
  <si>
    <t xml:space="preserve">izdelava in montaža okroglih odtočnih cevi iz jeklene pocinkane barvne pločevine debeline 0,55 mm, razvite širine 33 cm vključno z objemkami in koleni </t>
  </si>
  <si>
    <t>izdelava, dobava in montaža zunanje žaluzije, za potrebo vgradnje je zgornji profil razširjen, žaluzija standardne izvedbe in barve, lamele 80mm, vodila Alu, pogon ročni z monokomando, maska vidna v barvi okna, žaluzija enodelna 3000 x 1000mm</t>
  </si>
  <si>
    <t>izdelava, dobava in montaža zunanje žaluzije, za potrebo vgradnje je zgornji profil razširjen, žaluzija standardne izvedbe in barve, lamele 80mm, vodila Alu, pogon ročni z monokomando, maska vidna v barvi okna, žaluzija dvodelna 3000 x 2000mm</t>
  </si>
  <si>
    <t>izdelava, dobava in montažaAlu maske za oblogo vertikalnega razmaka med oknoma v predelu jeklenega stebra, maska je izdelana iz bigane enostransko barvane pločevine debeline 1,5mm, razvite širine 450mm, vgradnja preko podkonstrukcije na okno, vključno z izvedbo parne zapore in toplotno zolacijo v predelu debeline okna, obloga na zunanji strani dolžine 1000mm</t>
  </si>
  <si>
    <t>izdelava, dobava in montažaAlu maske za oblogo vertikalnega razmaka med oknoma v predelu jeklenega stebra, maska je izdelana iz bigane enostransko barvane pločevine debeline 1,5mm, razvite širine 450mm, vgradnja preko podkonstrukcije na okno, vključno z izvedbo parne zapore in toplotno zolacijo v predelu debeline okna, obloga na zunanji strani dolžine 2000mm</t>
  </si>
  <si>
    <t>kos</t>
  </si>
  <si>
    <t>kpl</t>
  </si>
  <si>
    <t>OPOMBA: Pri izvajanju slikopleskarskih del je upoštevati vsa pripravljalna dela, pomožna in zaključna dela. Hkrati je potrebno tudi upoštevati:</t>
  </si>
  <si>
    <t>brušenje obstoječe fasade izdelane po demit sistemu, premaz z emulzijo za sprejemljivost materialov in grobo kitanje sten (kemaglet ali podobno)</t>
  </si>
  <si>
    <t>2x kitanje in brušenje stenskih površin ter oplesk s poldisperzijsko barvo v enem tonu 3x</t>
  </si>
  <si>
    <t>OPOMBA: Pri izvajanju tlakarskih del je upoštevati vsa pripravljalna dela, pomožna dela zaključna dela. Hkrati je potrebno tudi upoštevati:</t>
  </si>
  <si>
    <t xml:space="preserve">izdelava mikroarmiranega estriha v sestavi : XPS plošče v debelini 3 cm, PVC folija, mikroarmiran estrih v debelini 7,00cm, robni dilatacijski trak </t>
  </si>
  <si>
    <t>izdelava zaokrožnic na stiku tlak stena, zaokrožnica višine 10 cm izdelana v kvaliteti in vzorcu tlaka</t>
  </si>
  <si>
    <t>krpanje obstoječih tlakov z enakim PVC tlakom kot obstoječi - na mestu prestavitve vrat</t>
  </si>
  <si>
    <t>dobava in vgraditev Alu dilatacijskega traku med vratnimi odprtinami</t>
  </si>
  <si>
    <t>oplesk fasadnih površin- zaključnega sloja toplotnoizolativne fasade</t>
  </si>
  <si>
    <t>izdelava suhomontažnega spuščenega stropa z izdelavo kovinske podkonstrukcije pritrjene na kovinsko ostrešje, raster podkonstrukcije 60/60 cm, polnilo armstrong plošče po izboru projektanta, bele okrasne letve</t>
  </si>
  <si>
    <t>obloga stebrov konstrukcije z izdelavo podkonstrukcije toplotna izolacija 8 cm in mavčnokartonska plošča, razvita širina obloge 45 cm, 2x vogalnik/m1</t>
  </si>
  <si>
    <t>izdelava suhomontažne predelne stene W112 debeline 15 cm z izdelavo kovinske podkonstrukcije, vmesno izolacijo in obojestransko mavčnokartonsko ploščo</t>
  </si>
  <si>
    <t>dodatek za izvedbo ojačitev za stavbno pohištvo v steni, odprtine velikosti do 2,00m2/kom</t>
  </si>
  <si>
    <t>izdelava kaskad med stavbnim pohištvom in stropom z izdelavo kovinske podkonstrukcije, toplotno izolacijo 10 cm ter mavčnokartonsko ploščo, kaskade razvite širine do 60 cm</t>
  </si>
  <si>
    <t>OPOMBA: Pri izvajanju del je upoštevati vsa pripravljalna dela, pomožna dela zaključna dela. Hkrati je potrebno tudi upoštevati:</t>
  </si>
  <si>
    <t>montaža obstoječih Alu vrat v novo odprtino, vrata dvokrilna velikosti do 4,00m2/kom</t>
  </si>
  <si>
    <t>izdelava, dobava in montaža zunanje žaluzije, za potrebo vgradnje je zgornji profil razširjen, žaluzija standardne izvedbe in barve, lamele 80mm, vodila Alu, pogon ročni z monokomando, maska vidna v barvi okna, žaluzija dvodelna 1200 x 1000mm</t>
  </si>
  <si>
    <t>METEORNA KANALIZACIJA</t>
  </si>
  <si>
    <t>1. v ceni na EM je zajeti vse transporte materialov do lokacije vgradnje, morebitno razpiranje izkopnih jarkov, zaščita jam in jarkov med izvajanjem.</t>
  </si>
  <si>
    <t>2. Pri  cenah za enoto je upoštevati specifičnost  lokacije  (utesnjenost) glede na skladiščenje materiala – sprotni dovoz le tega .</t>
  </si>
  <si>
    <t>6. Kanalizacijske cevi se spajajo po navodilih proizvajalca, kanalizacija mora biti vodotesna, jaški betonski ali iz umetnih mas z obdelano muldo, pokrovi izven objekta se montirajo na sistem obroča</t>
  </si>
  <si>
    <t>meteorna kanalizacija :</t>
  </si>
  <si>
    <t>odstranitev toplotnoizolativne fasade v debelini do 10 cm izdelana iz XPS ali EPS plošč, odstranitev do konstrukcije zidu, povešina očiščena in pripravljena za slikanje</t>
  </si>
  <si>
    <t>Opomba:
v ceni jeklene konstrukcije je potrebno upoštevati protipožarni premaz za zaščito a požarno odpornopstjo REI 60</t>
  </si>
  <si>
    <t>1. SVETILKE</t>
  </si>
  <si>
    <t>2. ELEKTRO INSTALACIJSKI MATERIAL</t>
  </si>
  <si>
    <t>3. ELEKTRIČNI RAZDELILNIKI</t>
  </si>
  <si>
    <t>4. UNIVERZALNO OŽIČENJE</t>
  </si>
  <si>
    <t>5. CATV INSTALACIJA</t>
  </si>
  <si>
    <t>7. OZVOČENJE IN MULTIMEDIJSKA OPREMA</t>
  </si>
  <si>
    <t xml:space="preserve"> </t>
  </si>
  <si>
    <r>
      <t>OPOMBA:</t>
    </r>
    <r>
      <rPr>
        <b/>
        <sz val="10"/>
        <rFont val="Arial CE"/>
        <family val="2"/>
      </rPr>
      <t xml:space="preserve">
V popisih so pri nekaterih postavkah navedeni proizvajalci materialov, naprav ali opreme zgolj zaradi določitve kvalitete. Pri ponudbi se lahko ponudi tudi materiale, naprave ali opremo drugih proizvajalcev, ki mora biti enake ali boljše kvalitete kot je predpisano s popisom in projektom</t>
    </r>
  </si>
  <si>
    <r>
      <t>OPOMBA:</t>
    </r>
    <r>
      <rPr>
        <sz val="10"/>
        <rFont val="Arial CE"/>
        <family val="2"/>
      </rPr>
      <t xml:space="preserve">
Pred izvedbo elektro instalacij je potrebno lokacije posameznih elektro elementov uskladiti z investitorjem in arhitektom notranje opreme</t>
    </r>
  </si>
  <si>
    <r>
      <t>OPOMBA:</t>
    </r>
    <r>
      <rPr>
        <sz val="10"/>
        <rFont val="Arial CE"/>
        <family val="2"/>
      </rPr>
      <t xml:space="preserve">
V popisih ni zajeta razsvetljava in vtičnice jaška dvigala, ker jih dobavi in namesti dobavitelj dvigal.</t>
    </r>
  </si>
  <si>
    <r>
      <t>OPOMBA:</t>
    </r>
    <r>
      <rPr>
        <sz val="10"/>
        <rFont val="Arial CE"/>
        <family val="2"/>
      </rPr>
      <t xml:space="preserve">
Dovodni kabel od trafo postaje do objekta ni predmet tega načrta.</t>
    </r>
  </si>
  <si>
    <r>
      <t>OPOMBA:</t>
    </r>
    <r>
      <rPr>
        <sz val="10"/>
        <rFont val="Arial CE"/>
        <family val="2"/>
      </rPr>
      <t xml:space="preserve">
Vse dovode do glavne fasadne omarice Telekom in Catv, izvede distributer Telekoma in distributer KRS.</t>
    </r>
  </si>
  <si>
    <r>
      <t>OPOMBA:</t>
    </r>
    <r>
      <rPr>
        <sz val="10"/>
        <rFont val="Arial CE"/>
        <family val="2"/>
      </rPr>
      <t xml:space="preserve">
V tem načrtu niso zajeti dovodni kabli od diesel agregata do objekta, ker še ni znana lokacija diesel agregata. To bo določil investitor.</t>
    </r>
  </si>
  <si>
    <r>
      <t>OPOMBA:</t>
    </r>
    <r>
      <rPr>
        <sz val="10"/>
        <rFont val="Arial CE"/>
        <family val="2"/>
      </rPr>
      <t xml:space="preserve">
Vsi kabli so položeni delno pod ometom, delno nad ometom v PN cevi, delno po kabelski polici, delno v spuščenem stropu na kabelskih priponah, delno v parapetnih kanalih, delno v instalacijskih kanalih in delno
v tleh, komplet s kabelskimi čevlji</t>
    </r>
  </si>
  <si>
    <t>Cena</t>
  </si>
  <si>
    <r>
      <t>vgradne svetilke, tipa downlight, okrogle oblike, dimenzij ∅ 235mm x 23mm, svetlobni vir LED 20W, zaščitni razred IP42, z zaščitnim steklom, kot npr. Beghelli, DOWNLIGHT LED FLAT 20W, DWL LED 216 20W 3000K,</t>
    </r>
    <r>
      <rPr>
        <b/>
        <u val="single"/>
        <sz val="10"/>
        <rFont val="Arial CE"/>
        <family val="0"/>
      </rPr>
      <t xml:space="preserve"> tip S6</t>
    </r>
    <r>
      <rPr>
        <sz val="10"/>
        <rFont val="Arial CE"/>
        <family val="2"/>
      </rPr>
      <t xml:space="preserve">
</t>
    </r>
  </si>
  <si>
    <r>
      <t xml:space="preserve">vgradne svetilke,dimenzij 595x595x55, bele barve, parabolični raster, elektronska predstikalna naprava, svetlobni vir 4x14W T5 sijalka, zaščitni razred IP20,kot npr.  BEGHELLI LYRA 29-023/414/CB, 4x14W, T16, IP20, </t>
    </r>
    <r>
      <rPr>
        <b/>
        <u val="single"/>
        <sz val="10"/>
        <rFont val="Arial CE"/>
        <family val="2"/>
      </rPr>
      <t>tip S12</t>
    </r>
    <r>
      <rPr>
        <sz val="10"/>
        <rFont val="Arial CE"/>
        <family val="2"/>
      </rPr>
      <t xml:space="preserve">
</t>
    </r>
  </si>
  <si>
    <r>
      <t xml:space="preserve">nadgradne svetilke, ohišje: samougasljivi UV stabilizirani polikarbonat, barva: siva RAL 7035, odsevnik: belo obarvana jeklena pločevina, zapirala: kovinski (inox), Stopnja zaščite: IP65,elektronska predstikalna naprava, svetlobni vir 2x35W, sijalka T5, kot npr.BEGHELLI BS113 (14235), 2x35W, T16, IP65, </t>
    </r>
    <r>
      <rPr>
        <b/>
        <u val="single"/>
        <sz val="10"/>
        <rFont val="Arial CE"/>
        <family val="2"/>
      </rPr>
      <t>tip S15</t>
    </r>
  </si>
  <si>
    <r>
      <t xml:space="preserve">vgradne svetilke,dimenzij 595x595x55, bele barve, parabolični raster, elektronska predstikalna naprava, svetlobni vir 4x24W T5 sijalka, zaščitni razred IP20,kot npr.  BEGHELLI LYRA 29-023/424/CB, 4x24W, T16, IP20, </t>
    </r>
    <r>
      <rPr>
        <b/>
        <u val="single"/>
        <sz val="10"/>
        <rFont val="Arial CE"/>
        <family val="2"/>
      </rPr>
      <t>tip S16</t>
    </r>
  </si>
  <si>
    <r>
      <t xml:space="preserve">varnostne svetilke, tehnologije LED 24W,min. 1h avtonomijo,pripravni spoj, autotest funkcija, stopnja zaščite IP65,dodatni pribor za sekundarni strop, kot npr. BEGHELLI LOGICA LED LG 24W SE 1/2/3P (12184) + 12193, IP65, </t>
    </r>
    <r>
      <rPr>
        <b/>
        <u val="single"/>
        <sz val="10"/>
        <rFont val="Arial CE"/>
        <family val="2"/>
      </rPr>
      <t>Z2</t>
    </r>
    <r>
      <rPr>
        <sz val="10"/>
        <rFont val="Arial CE"/>
        <family val="2"/>
      </rPr>
      <t xml:space="preserve">
</t>
    </r>
  </si>
  <si>
    <t>varnostne svetilke, Obstoječa!</t>
  </si>
  <si>
    <t xml:space="preserve">piktogram/ravno (fotoluminiscenčni)
</t>
  </si>
  <si>
    <t xml:space="preserve">piktogram/levo (fotoluminiscenčni)
</t>
  </si>
  <si>
    <t>piktogram/desno (fotoluminiscenčni)</t>
  </si>
  <si>
    <t>SKUPAJ SVETILKE</t>
  </si>
  <si>
    <t>Dobava, montaža in priklop, tipkala, stikala, vtičnice, bela, kot npr. TEM linija modul LINE komplet z pravokotno in okroglo razvodnico:</t>
  </si>
  <si>
    <t xml:space="preserve">stikalo menjalno, p/o
</t>
  </si>
  <si>
    <t xml:space="preserve">1f. vtičnice, 16A, 230V, p/o
</t>
  </si>
  <si>
    <t>Priključna talna doza 6M z montažno ploščo 6M, 9M
1x3x230V VTIČ. + montažno ploščo 6M, 9M
1x2xRAČ. VTIČ.</t>
  </si>
  <si>
    <t>Priključna talna doza 6M z montažno ploščo 6M, 9M
1x3x230V VTIČ. + montažno ploščo 6M, 9M
1x2xRAČ. VTIČ. + 1xHDMI VTIČ.</t>
  </si>
  <si>
    <t>1f. vtičnice, 16A, 230V, trojna, za montažo na parapetni kanal, komplet s trojno dozo in okvirjem, bele barve (MREŽA)</t>
  </si>
  <si>
    <t>1f. vtičnice, 16A, 230V, trojna, za montažo na parapetni kanal, komplet s trojno dozo in okvirjem, rdeče barve (DEA)</t>
  </si>
  <si>
    <t>Dobava, montaža in priklop:</t>
  </si>
  <si>
    <t xml:space="preserve">stikalo za upravljanje screen rolojev 
1 kos stikalo gor/dol, komplet z pod ometno dozo, nosilnim okvirjem, okrasnim okvirjem in slepo ploščo
</t>
  </si>
  <si>
    <t xml:space="preserve">Sobni termostat z nadzorno upravljanje konvektorjev kot npr. Siemens RDG 100KN, z možnostjo dodatnega vhoda za kontrolo npr.odprtosti oken, KNX možnostjo komunikacije za nadzor in upravljanje. </t>
  </si>
  <si>
    <t>razširitveni relejski vmesnik za vklop konvertorjev</t>
  </si>
  <si>
    <t xml:space="preserve">pocinkane kabelske police PK 100/50, komplet s pokrov, ravno spojnico, vijaki in stenskimi ter stropnimi konzolami
</t>
  </si>
  <si>
    <t>Dobava in polaganje kabla, komplet s kabelskimi čevlji in priklopom:</t>
  </si>
  <si>
    <t>BUS kabel za termostate EIB zelen 2x2x0,8 mm2</t>
  </si>
  <si>
    <t>LICY 12x0,75 mm2</t>
  </si>
  <si>
    <t>P/F 1x25 mm2</t>
  </si>
  <si>
    <t>Demontaža obstoječe opreme in ponovna montaža</t>
  </si>
  <si>
    <t>Nepredvidena dela (spremembe na objektu)</t>
  </si>
  <si>
    <t>Pregled in funkcionalni preizkus varnostne razsvetljave ter izdaja zapisnika o brezhibnosti delovanja s strani pooblaščene organizacije</t>
  </si>
  <si>
    <t>SKUPAJ ELEKTRO INSTALACIJSKI MATERIAL</t>
  </si>
  <si>
    <r>
      <t xml:space="preserve">Dobava in montaža električnega razdelilnika </t>
    </r>
    <r>
      <rPr>
        <b/>
        <sz val="10"/>
        <rFont val="Arial CE"/>
        <family val="0"/>
      </rPr>
      <t>RM-1N.3</t>
    </r>
    <r>
      <rPr>
        <sz val="10"/>
        <rFont val="Arial CE"/>
        <family val="2"/>
      </rPr>
      <t>, razdelilna podometna omarica, tipska - štirivrstna 48 modulna, izdelana iz ognjevarnega materiala, z vsem montažnim priborom (materialom) za izdelavo in transport razdelilnika ter z vgrajeno naslednjo opremo:</t>
    </r>
  </si>
  <si>
    <t>prenapetostni odvodnik PROTEC B, 4p.</t>
  </si>
  <si>
    <t>zaščitno stikalo na diferenčni tok RCD 40/0,03A, 4p.</t>
  </si>
  <si>
    <t>instalacijski odklopnik 6-25A, 1p.</t>
  </si>
  <si>
    <t>ostali drobni montažni, vezni in vijačni material</t>
  </si>
  <si>
    <t>ozemljitvena Cu letev</t>
  </si>
  <si>
    <r>
      <t xml:space="preserve">Dobava in montaža električnega razdelilnika </t>
    </r>
    <r>
      <rPr>
        <b/>
        <sz val="10"/>
        <rFont val="Arial CE"/>
        <family val="0"/>
      </rPr>
      <t>RA-1N.3</t>
    </r>
    <r>
      <rPr>
        <sz val="10"/>
        <rFont val="Arial CE"/>
        <family val="2"/>
      </rPr>
      <t>, razdelilna podometna omarica, tipska - štirivrstna 24 modulna, izdelana iz ognjevarnega materiala, z vsem montažnim priborom (materialom) za izdelavo in transport razdelilnika ter z vgrajeno naslednjo opremo:</t>
    </r>
  </si>
  <si>
    <t>SKUPAJ ELEKTRIČNI RAZDELILNIKI</t>
  </si>
  <si>
    <t xml:space="preserve">Dobava, montaža in priklop dvojne oklopljene komunikacijske vtičnice s protiprašnim pokrovčkom,  UTP cat. 6, 2xRJ45, bela, komplet z dvojno dozo in okvirjem vtičnice
</t>
  </si>
  <si>
    <t xml:space="preserve">Dobava, montaža in priklop dvojne oklopljene komunikacijske vtičnice s protiprašnim pokrovčkom, za vgradnjo v parapetni kanal, UTP cat. 6, 2xRJ45, bela, komplet z dvojno dozo in okvirjem vtičnice
</t>
  </si>
  <si>
    <t xml:space="preserve">Dobava, polaganje in priklop podatkovno oklopljenega kabla UTP kategorije 6
</t>
  </si>
  <si>
    <t xml:space="preserve">Dobava in montaža SM-pritrdilca vodnikov v spušč. stropu
</t>
  </si>
  <si>
    <t xml:space="preserve">Dobava in polaganje prazne cevi fi=16mm
</t>
  </si>
  <si>
    <t xml:space="preserve">Izdelavo prebojev, dolbenje utorov, jaškov za dovodne kable šibkega toka,  zemeljska dela in vsa ostala gradbena dela, niso zajeta v tem popisu, ker jih da v popis arhitekt
</t>
  </si>
  <si>
    <t xml:space="preserve">Parapetni kanali, instalacijski kanali in kabelske police so zapisani v poglavju "elektro instalacijski material"
</t>
  </si>
  <si>
    <t xml:space="preserve">Telefoni in računalniška oprema niso zajeti v tem načrtu in niso predmet tega načrta
</t>
  </si>
  <si>
    <t xml:space="preserve">Uvajanje in šolanje uporabnika in operaterja za uporabo univerzalnega ožičenja stavbe
</t>
  </si>
  <si>
    <t>Pregledi, označevanje in izvedba meritev univerzalnega ožičenja kategorije 6 in izdelava merilnih protokolov</t>
  </si>
  <si>
    <t>SKUPAJ UNIVERZALNO OŽIČENJE</t>
  </si>
  <si>
    <t>5. KABELSKA TV INSTALACIJA</t>
  </si>
  <si>
    <t>- 4 vejni delilnik</t>
  </si>
  <si>
    <t>Pregledi, meritve, preizkus in prevzem s strani kabelskega operaterja ter izdaja zapisnika o brezhibnosti delovanja</t>
  </si>
  <si>
    <t>SKUPAJ KABELSKA TV INSTALACIJA</t>
  </si>
  <si>
    <t>6. JAVLJANJE POŽARA</t>
  </si>
  <si>
    <t>Javljalnik</t>
  </si>
  <si>
    <t>Podnožje za adresibilne javljalnike požara, kot npr. Hochiki YBN-R/3</t>
  </si>
  <si>
    <t>Kos</t>
  </si>
  <si>
    <t>Adresibilni optični javljalnik , kot npr. Hochiki ALK-E</t>
  </si>
  <si>
    <t>Podnožje za ročni javljalnik požara kot npr.Hochiki SR Mounting Box</t>
  </si>
  <si>
    <t>Adresibilni ročni javljalnik požara z ohišjem, Hochiki HCP-E</t>
  </si>
  <si>
    <t>Sirena adresibilna</t>
  </si>
  <si>
    <t>Podnožje adresibilne sirene kot npr. Hochiki YBO-R/3(Red), tip CHQ-WPK</t>
  </si>
  <si>
    <t>Adresibilna sirena z bliskavko za samostojno montažo v zanko, kot npr. Hochiki CHQ-WSB</t>
  </si>
  <si>
    <t>Napajalnik požarni</t>
  </si>
  <si>
    <t>Napajalnik 24V/2A v ohišju  brez AKU 2X12V/7Ah,kot npr. Mars AWZ224</t>
  </si>
  <si>
    <t>Ostalo - požar</t>
  </si>
  <si>
    <t>Označevalna pl.</t>
  </si>
  <si>
    <t>Označevalna ploščica 20*30</t>
  </si>
  <si>
    <t>Označevalna nalepka ročni javljalnik po SIST 1013</t>
  </si>
  <si>
    <t>Označevalna nalepka požarna sirena  po SIST 1013</t>
  </si>
  <si>
    <t>Ostalo</t>
  </si>
  <si>
    <t>Drobni material</t>
  </si>
  <si>
    <t>Delo</t>
  </si>
  <si>
    <t>Ura</t>
  </si>
  <si>
    <t>Fino montaža centrale, napajalnika, oddaljenega prikazovalnika, komunikacijskega modula,...</t>
  </si>
  <si>
    <t>Vstavljanje glav javljalnikov, adresiranje in označevanje v že zvezana podnožja avtomatskih javljalnikov</t>
  </si>
  <si>
    <t>Fino montaža, vezava, adresiranje in označevanje (adresnih vmesnikov, VK, ostalo,..) na položne instalacije</t>
  </si>
  <si>
    <t>Zagon sistema in preizkus delovanja.</t>
  </si>
  <si>
    <t>Programiranje sistema</t>
  </si>
  <si>
    <t>Poučitev uporabnika in primopredaja sistema uporabniku</t>
  </si>
  <si>
    <t>Kpl</t>
  </si>
  <si>
    <t>Sodelovanje tehnika na pregledu s strani pooblaščene osebe (Ekosystem, IVD,...)</t>
  </si>
  <si>
    <t>Ostali stroški (potni, manipulativni,…) - delo</t>
  </si>
  <si>
    <t xml:space="preserve">Dobava, polaganje in priklop kabla
JBY(St)Y-1x2x0,8mm, rdeč, E90 </t>
  </si>
  <si>
    <t>Dobava, polaganje in priklop podatkovno oklopljenega kabla UTP kategorije 6</t>
  </si>
  <si>
    <t>Dobava, polaganje in priklop kabla
NHXH FE180 E90 3x1,5mm2</t>
  </si>
  <si>
    <t>Dobava in polaganje požarno odporne brez halogenske KUPA cevi DN 16, E90, komplet z enostavnimi objemkami npr. Betafixss ESM 14-16 M6, E90 in požarno odpornega zidnega vložka npr. BETAfixss FNA M6x45, E90, montirane na steno ali strop</t>
  </si>
  <si>
    <t>SKUPAJ JAVLJANJE POŽARA</t>
  </si>
  <si>
    <t>SNZ2105   vgradni stropni zvočnik 5 W/100V,  bele barve, 80Hz-20kHz, SPL 94/104 dB-SEA</t>
  </si>
  <si>
    <t>SNA1040 T  regulator glasnosti za dozo Fi 60,  0-35W/100V, bele barve ( za TEM program)</t>
  </si>
  <si>
    <t>Vgradna doza fi 60 (globoka) za vgradnjo regulatorjev</t>
  </si>
  <si>
    <t>Priklop naprave  za ozvočenje na predhodno  izvedeno  in označeno instalacijo,   montirane zvočne vire  in regulatorje glasnosti, zagon opreme, nastavitve  naprave, poučitev uporabnika, dokumentacija.</t>
  </si>
  <si>
    <t xml:space="preserve">Elektro platno 300 x 240 cm, EL3024 z stikalom za upravljanje in pripadajočo opremo </t>
  </si>
  <si>
    <t>DLP Full HD video- data projektor 3000 Lumnov  D950HD</t>
  </si>
  <si>
    <t>HDMI M/M kabel 15 m</t>
  </si>
  <si>
    <t>3x1,5 mm2 (kabel za povezavo zvočnikov)</t>
  </si>
  <si>
    <t>SKUPAJ OZVOČENJE IN MULTIMEDIJSKA OPREMA</t>
  </si>
  <si>
    <t xml:space="preserve">Dobava in polaganje pocinkane žice fi=8mm, položene na strehi in na fasadi na tipskih strelovodnih nosilcih, komplet s tipskimi nosilci
</t>
  </si>
  <si>
    <t xml:space="preserve">Dobava in montaža križne spone žica-žica
</t>
  </si>
  <si>
    <t xml:space="preserve">Izdelava varjenega spoja
</t>
  </si>
  <si>
    <t xml:space="preserve">Bitumenski premaz
</t>
  </si>
  <si>
    <t>Pregledi, meritve ozemljitvene upornosti ter izdaja certifikata</t>
  </si>
  <si>
    <t>SKUPAJ STRELOVOD</t>
  </si>
  <si>
    <t>Izdelava PID projektne dokumentacije</t>
  </si>
  <si>
    <t>SKUPAJ DOKUMENTACIJA</t>
  </si>
  <si>
    <t>STROJNE INSTALACIJE</t>
  </si>
  <si>
    <t>PRESTAVITEV SPLIT SISTEMA</t>
  </si>
  <si>
    <t>1.01</t>
  </si>
  <si>
    <t>Črpanje plina iz split sistema</t>
  </si>
  <si>
    <t xml:space="preserve">kpl </t>
  </si>
  <si>
    <t>1.02</t>
  </si>
  <si>
    <t>Demontaža obstoječih cevovodov frigo (plinska in tekoča faza) povezave po fasadi, kondenzne povezave zunanjih enot ter kabelskih povezav notranjih in zunanjih enot split in multisplit sistemov; postavka vključuje demontažo in odvoz.</t>
  </si>
  <si>
    <t>m1</t>
  </si>
  <si>
    <t>1.03</t>
  </si>
  <si>
    <t>Zaščita zunanjih enot in cevovodov za hladivo v času gradnje.</t>
  </si>
  <si>
    <t>1.04</t>
  </si>
  <si>
    <t>Demontaža in ponovna montaža notranje enote split sistema v server prostoru.</t>
  </si>
  <si>
    <t>Predizolirana bakrena cev - specifikacija
Predizolirana bakrena cev namenjena za transport tehničnih plinov in hladiv v hladilni in klima tehniki. Izdelana v skladu z EN 12735, tovarniško očiščena, razmaščena in obojestransko zaprta. Izolacija cevi iz polietilena, oplaščena z belo zaščitno poliolefinsko-kopolimerno oblogo. Vključno fitingi iz medenine po EN 378 za priklop cevi na napravo. Skupaj s tenilnim in obešalnim materialom ter dodatkom za rarez. Pribor za lotanje, dobava in montaža.
Tehnične lastnosti (izolacija):
- požarni razred: B2 po DIN 4102-1
- območje uporabe: -50 ... +105°C
- difuzijski koeficient: ≥ 5000
- toplotna prevodnost 0°C: 0,035 W/mK
- debelina izolacije: 9 mm</t>
  </si>
  <si>
    <t>1.05</t>
  </si>
  <si>
    <t>Predizolirana bakrena cev Φ 9,52 mm</t>
  </si>
  <si>
    <t>1.06</t>
  </si>
  <si>
    <t>Predizolirana bakrena cev Φ 15,88 mm</t>
  </si>
  <si>
    <t>1.07</t>
  </si>
  <si>
    <t>Električna povezava med notranjo in zunanjo enoto s kablom NYM-J 3x2,5 mm2. Dobava in montaža.</t>
  </si>
  <si>
    <t>1.08</t>
  </si>
  <si>
    <t>Dobava in montaža elektro in signalnih kablov za povezavo med notranjimi in zunanjimi napravami  
- 2 x 0,75mm2 oklopljen kabel za signal.</t>
  </si>
  <si>
    <t>1.09</t>
  </si>
  <si>
    <t>Polnjenje sistema
- vakuumiranje sistema
- polnjenje sistema z medijem</t>
  </si>
  <si>
    <t>1.10</t>
  </si>
  <si>
    <t>Pripravljalna in zaključna dela, zarisovanje, pregled in preizkus instalacije.</t>
  </si>
  <si>
    <t>SKUPAJ PRESTAVITEV SPLIT SISTEMA:</t>
  </si>
  <si>
    <t>2</t>
  </si>
  <si>
    <t>OGREVANJE IN HLAJENJE</t>
  </si>
  <si>
    <t>OPOMBA:
Celoten regulacijski sistem za ventilatorske konvektorje je zajet v načrtu električnih instalacij, ker se regulacija navezuje na obstoječi CNS v objektu!</t>
  </si>
  <si>
    <t>Kasetni ventilatorski konvektor 4C - specifikacija
Kasetni ventilatorski konvektor za montažo pod strop, za štiricevni sistem, z ABS plastično masko za štiristranski izpih zraka, lamelnim prenosnikom toplote iz bakrenih cevi in aluminijsatih lamel, ABS banjice za zbiranje kondenzata, integrirano črpalko za kondenzat, ohišjem iz pocinkane pločevine z notranjo toplotno izolacijo debeline 10 mm iz umetnega kavčuka z zaprtocelično strukturo, radialnim ventilatorjem na antivibracijskih podstavkih, z integriranimi termo kontakti za zaščito motorja, s sintetičnim pralnim filtrom z lahkim posluževanjem. Dobava in montaža.</t>
  </si>
  <si>
    <t>2.01</t>
  </si>
  <si>
    <t>Kasetni ventilatorski konvektor po specifikaciji za tehnične podatke:
- režim medija hlajenje: 6/14°C
- totalna moč hlajenje: 2,59kW
- režim medija ogrevanje: 45/35°C
- moč ogrevanje: 1,55 kW
kot npr.: Systemair Syscassette 44 ali enakovredno</t>
  </si>
  <si>
    <t xml:space="preserve">AB-QM - specifikacija
Tlačno neodvisni kombinirani regulator pretoka z regulacijskim ventilom brez pomožne energije za ogrevalne in hladilne sisteme, ki samodejno zapira ob preseženem največjem nastavljenem pretoku, z nastavitvijo pretoka v odstotkih od maksimalnega pretoka brez orodja, z integriranim regulacijskim ventilom z linearno karakteristiko, z možnostjo priklopa elektromotornega ali elektrotermičnega pogona.
Dobava, montaža in nastavitev.
proizvod: kot npr. Danfoss AB-QM ali enakovredno
</t>
  </si>
  <si>
    <t>2.02</t>
  </si>
  <si>
    <t>tlačna stopnja:                                PN16
maks. temperatura vode:                 120 °C
maks. diferenčni tlak:                       4 bar
min. diferenčni tlak:                          0,16 bar
območje pretoka:                            55-275 l/h
vgradna dolžina:                             65 mm
priključek:                                       ZN 3/4"
proizvod: kot npr. Danfoss AB-QM 15 LF ali enakovredno</t>
  </si>
  <si>
    <t>2.03</t>
  </si>
  <si>
    <t>tlačna stopnja:                                PN16
maks. temperatura vode:                 120 °C
maks. diferenčni tlak:                       4 bar
min. diferenčni tlak:                          0,16 bar
območje pretoka:                            90-450 l/h
vgradna dolžina:                             65 mm
priključek:                                       ZN 3/4"
proizvod: kot npr. Danfoss AB-QM 15 ali enakovredno</t>
  </si>
  <si>
    <t>2.04</t>
  </si>
  <si>
    <t>Elektrotermični pogon za vgradnjo na kombinirani regulator pretoka AB-QM DN10-20 za dvotočkovni ali pulzno širinsko modulirani signal, silo 90N, hodom 2,8mm, za ogrevalne in hladilne sisteme, drog pogona je brez napetosti iztegnjen, ventil AB-QM pa zaprt.
Dobava, montaža in priklop.
priključna napetost:                        230V
maks. temperatura vode:               120 °C
zaščita:                                           IP41
proizvod: Danfoss ali enako
tip: TWA-Z, NC, 230V</t>
  </si>
  <si>
    <t>Krogelna pipa z metuljčkom - specifikacija
Krogelna pipa iz ponikljane medenine, s polnim prehodom, z obojestranskim notranjim navojem, metuljček iz pocinkanega jekla s polimernim zaščitnim ovojem. Pipa ima CE certifikat glede na smernico 97/23/EG. Dobava in montaža.
Tehnični podatki:
- max. delovni tlak (70°C): PN 16
- delovna temperatura: -10 do +100°C</t>
  </si>
  <si>
    <t>2.05</t>
  </si>
  <si>
    <t>Krogelna pipa z metuljčkom DN15</t>
  </si>
  <si>
    <t>2.06</t>
  </si>
  <si>
    <t>Krogelna pipa z metuljčkom DN20</t>
  </si>
  <si>
    <t>2.07</t>
  </si>
  <si>
    <t>Krogelna pipa z metuljčkom DN25</t>
  </si>
  <si>
    <t>2.08</t>
  </si>
  <si>
    <t>Krogelna pipa z metuljčkom DN32</t>
  </si>
  <si>
    <t xml:space="preserve">Pocinkani jekleni cevovodi Prestabo - specifikacija
Tenkoslojne jeklene cevi in oblikovni kosi iz nelegiranega jekla 1.0308 po DIN EN 10305-3, zunanje galvansko pocinkani z nanosom cinka debeline 8 do 15 µm. Cevi in oblikovni kosi se medsebojno spajajo s press tehniko. Fitingi so opremljeni s tesnilnim obročem iz EPDM. Postavke cevovodov vključujejo montažo, obešalni material brez toplotnih mostov ter vse potrebne oblikovne kose.
Tehnični podatki:
- maks. obratovalna temperatura: 110°C
- maks. obratovalni tlak: 16 bar
proizvod: kot npr. Viega Prestabo ali enakovredno
</t>
  </si>
  <si>
    <t>2.09</t>
  </si>
  <si>
    <t>Cevovod 15x1,2</t>
  </si>
  <si>
    <t>2.10</t>
  </si>
  <si>
    <t>Cevovod 22x1,5</t>
  </si>
  <si>
    <t>2.11</t>
  </si>
  <si>
    <t>Cevovod 28x1,5</t>
  </si>
  <si>
    <t>2.12</t>
  </si>
  <si>
    <t>Cevovod Prestabo 35x1,5</t>
  </si>
  <si>
    <t>Penasta toplotna izolacija iz sintetetičnega kavčuka - specifikacija
Penasta toplotna izolacija cevi na bazi sintetetičnega kavčuka z zaprto celično strukturo, dobavljena kot cevaki dolžine 2 m.  Vključno lepilo, dobava in montaža.
Tehnične lastnosti:
- požarni razred: B1, testirano v skladu z DIN 4102-1
- območje uporabe: Tmax= +100°C
- toplotna prevodnost (0°C) ≤ 0,036 W/mK
kot npr.: ARMACELL Armaflex ACE ali enakovredno</t>
  </si>
  <si>
    <t>2.13</t>
  </si>
  <si>
    <t>Izolacija 19mm x Φ18</t>
  </si>
  <si>
    <t>2.14</t>
  </si>
  <si>
    <t>Izolacija 19mm x Φ22</t>
  </si>
  <si>
    <t>2.15</t>
  </si>
  <si>
    <t>Izolacija 19mm x Φ28</t>
  </si>
  <si>
    <t>Penasta parozaporna izolacija iz sintetetičnega kavčuka - specifikacija
Penasta parozaporna izolacija cevi na bazi sintetetičnega kavčuka z zaprto celično strukturo, dobavljena kot cevaki dolžine 2 m ali plošče v roli širine 1m (/EA=samolepilne plošče).  Vključno lepilo, dobava in montaža.
Tehnične lastnosti:
- požarni razred: B1, testirano v skladu z DIN 4102-1
- območje uporabe: Tdel= -50/+105°C 
  (plošče do +85°C)
- difuzijski koeficient: ≥ 10000
- toplotna prevodnost (0°C) ≤ 0,036 W/mK
kot npr.: ARMACELL Armaflex XG ali enako</t>
  </si>
  <si>
    <t>2.16</t>
  </si>
  <si>
    <t>2.17</t>
  </si>
  <si>
    <t>2.18</t>
  </si>
  <si>
    <t>Izolacija 19mm x Φ35</t>
  </si>
  <si>
    <t>2.19</t>
  </si>
  <si>
    <t>Lokalno praznjenje sistema.</t>
  </si>
  <si>
    <t>2.20</t>
  </si>
  <si>
    <t>Izvedba navezave na obstoječe cevovode, skupaj z razrezom ter z vsem potrebnim spojnim in tesnilnim materialom.</t>
  </si>
  <si>
    <t>2.21</t>
  </si>
  <si>
    <t>Polnjenje sistema</t>
  </si>
  <si>
    <t>2.22</t>
  </si>
  <si>
    <t>Požarna zaščita prehodov kovinskih cevi skozi steno in strop z intumescenčnim požarno zaščitnim kitom in intumescenčnim požarno zaščitnim trakom, v skladu s SIST EN 1366-3.
Kompletno z označbo prehoda in izdajo certifikata.</t>
  </si>
  <si>
    <t>2.23</t>
  </si>
  <si>
    <t>Poizkusno obratovanje, sestavljeno iz naslednjih dejavnosti:
- polnjenje cevovodov
- pregled instalacije
- ureguliranje armatur
- izdelava zapisnikov o preizkusih
- izdelava navodil za obratovanje
- meritve tlaka in temperatur</t>
  </si>
  <si>
    <t>2.24</t>
  </si>
  <si>
    <t>Pripravljalna dela, zarisovanje, čiščenje in zaključna dela.</t>
  </si>
  <si>
    <t>2.25</t>
  </si>
  <si>
    <t>Vsa potrebna gradbena dela v zvezi z vodovodno instalacijo, ki vključujejo izdelavo utorov v stenah in tlaku, prebojev v stenah, dolblenje sten, zapiranje utorov...</t>
  </si>
  <si>
    <t>SKUPAJ OGREVANJE IN HLAJENJE:</t>
  </si>
  <si>
    <t>3</t>
  </si>
  <si>
    <t>ODVOD KONDENZA</t>
  </si>
  <si>
    <t>Odtočne cevi iz PP - specifikacija
Odtočne cevi in fitingi iz visokotemperaturno obstojnega polipropilena za spajanje z gumenimi tesnilnimi obroči. Za odvod odpadnih vod znotraj stavb  - območje B; primerni za nizko in visokotemperaturne sisteme kanalizacije do 95°C. Vključno vsi fazonski kosi in revizije, pritrdilni material, zvočna izolacija konstrukcije s samolepilnim tlakom na objemkah ter dodatkom za razrez. Tesnilni in pritrdilni material ter izolacija na objemkah v skladu z DIN 4109. Proizvod mora imeti slovensko ali evropsko tehnično soglasje. 
Za fazonska kose se upošteva:
Φ50   .. 0,3m cevi 
Φ75   .. 0,4m cevi 
Φ110 .. 0,5m cevi
Dobava in izvedba.</t>
  </si>
  <si>
    <t>3.01</t>
  </si>
  <si>
    <t>Odtočne cevi iz PP Φ32</t>
  </si>
  <si>
    <t>Protipožarna manšeta za kanalizacijske cevi pri prehodu cevi iz ene v drugo požarno cono. Požarna odpornost F 90.
kot npr.: POLOKAL POLO-BSM ali enakovredno</t>
  </si>
  <si>
    <t>3.02</t>
  </si>
  <si>
    <t>POLO-BSM DN32</t>
  </si>
  <si>
    <t>3.03</t>
  </si>
  <si>
    <t>Priklop ventilatorskih konvektorjev na talne priključke za odvod kondenza. Vključno cevovodi ter spojni in tesnilni material.</t>
  </si>
  <si>
    <t>3.04</t>
  </si>
  <si>
    <t>Izvedba navezave na obstoječi kanalizacijski cevovod, skupaj z razrezom in prilagoditvijo obstoječega cevovoda ter z vsem potrebnim spojnim in tesnilnim materialom.</t>
  </si>
  <si>
    <t>3.05</t>
  </si>
  <si>
    <t>Preizkus tesnosti in pretočnosti kanalizacijskega sistema. Preizkus tesnosti se izvede s tlačnim preizkusom, preizkus pretočnosti pa z vizualno kontrolo odtekanja.</t>
  </si>
  <si>
    <t>3.06</t>
  </si>
  <si>
    <t>SKUPAJ ODVOD KONDENZA:</t>
  </si>
  <si>
    <t>ELEKTRO INSTALACIJE</t>
  </si>
  <si>
    <t>ELEKTRO INSTALACIJE:</t>
  </si>
  <si>
    <t>STROJNE INSTALACIJE:</t>
  </si>
  <si>
    <r>
      <rPr>
        <b/>
        <sz val="11"/>
        <rFont val="Times New Roman"/>
        <family val="1"/>
      </rPr>
      <t xml:space="preserve">SPLOŠNA OPOMBA: </t>
    </r>
    <r>
      <rPr>
        <sz val="11"/>
        <rFont val="Times New Roman"/>
        <family val="1"/>
      </rPr>
      <t xml:space="preserve">Pojektantski popis in projektantski predračun je izdelan na podlagi PGD projekta, ogleda izvedenega obstoječega stanja ter razgovora s projektantom in investitorjem. Eventualna prestavitev zračnih ali zemeljskih inštalacijskih in komunalnih vodov, inštalacije ter notranja oprema ni predmet tega popisa.  V primeru , da PGD popis deloma odstopa od projekta samega, mora izvajalec pred izvedbo obvezno od nadzora ali projektanta zahtevati pojasnilo. Vse pripombe in pogoji razpisne dokumentacije so pri izdelavi ponudbe strogo obvezne. V sledečem popisu morajo biti v vseh postavkah vkalkulirane in upoštevane sledeče pripombe:  </t>
    </r>
  </si>
  <si>
    <t>SKUPNA REKAPITULACIJA</t>
  </si>
  <si>
    <t>A.</t>
  </si>
  <si>
    <t>B.</t>
  </si>
  <si>
    <t>C.</t>
  </si>
  <si>
    <t>D.</t>
  </si>
  <si>
    <t>GRADBENA DELA</t>
  </si>
  <si>
    <r>
      <rPr>
        <b/>
        <sz val="11"/>
        <rFont val="Times New Roman CE"/>
        <family val="0"/>
      </rPr>
      <t xml:space="preserve">SPLOŠNA OPOMBA: </t>
    </r>
    <r>
      <rPr>
        <sz val="11"/>
        <rFont val="Times New Roman CE"/>
        <family val="0"/>
      </rPr>
      <t xml:space="preserve">Popis je izdelan na podlagi PGD projekta in razgovora z odgovornim vodjem projekta. Notranji interier, eventuelna prestavitev zračnih ali zemeljskih instalacijskih in komunalnih vodov ni predmet tega popisa. V kolikor popis posamezne postavke eventuelno odstopa od popisov v projektu mora izvajalec od nadzora ali projektanta zahtevati pojasnilo. V ceni na enoto morajo biti vkalkulirani sledeče pripombe:                                                                                                                               1.Vsi potrebni varnostni ukrepi in zaščite v smislu Zakona o varnosti in zdravja pri delu ter Pravilnika o listinah za sredstva pri delu, ki veljajo pri izvajanju navedenih del                                     2.Vsi notranji in zunanji horizontalni in vertikalni transporti do začasnih in stalnih deponij ter vsa pripravljalna, pomožna in zaključna dela pri posameznih postavkah.(tudi če to ni posebej navedeno v posameznih postavkah). Odpadni in izkopani material se deponira na deponije,katera morajo imeti uporabna dovoljenja za deponiranje posametnih vrst materiala.Ponudnik izbere lokacije posameznih deponij  in v cenah za Em upošteva vse stroške deponiranja in transporta. Prikazane količine v tem popisu so v raščenem in vgrajenem stanju. Posametni koeficienti razrahljivosti so upoštevani že v ceni za enoto mere. Pri  cenah za enoto je upoštevati specifičnost  lokacije  (utesnjenost) glede na skladiščenje materiala – sprotni dovoz le tega .                                                                                             3.Vsa potrebna pripravljalna dela, preverjanje mer na objektu samem, sprotno čiščenje objekta, popravila eventuelne škode nastale na objektu, infrastrukturi in okolici  zaradi izvajanja posameznih del opisanih v postavkah .                                                                                                                                           4. terminsko usklajevati dela z ostalimi izvajalci na objektu za doseganje končnega roka izvedbe </t>
    </r>
  </si>
  <si>
    <t>GRADBENA DELA SKUPAJ</t>
  </si>
  <si>
    <r>
      <t>OPOMBA:</t>
    </r>
    <r>
      <rPr>
        <sz val="12"/>
        <rFont val="Times New Roman CE"/>
        <family val="1"/>
      </rPr>
      <t xml:space="preserve"> Čiščenje prostorov, celotne opreme in delovnih naprav po končanih posameznih fazah je vkalkulirati v e.m. in v cenah za enoto mere pri zidarskih delih še posebej upoštevati in vkalkulirati:</t>
    </r>
  </si>
  <si>
    <r>
      <t>1.</t>
    </r>
    <r>
      <rPr>
        <sz val="12"/>
        <rFont val="Times New Roman CE"/>
        <family val="1"/>
      </rPr>
      <t xml:space="preserve"> Dopustna odstopanja za pravokotnost , površinsko ravnost in dimenzije gradbenih elementov veljajo določila DIN 18202. </t>
    </r>
  </si>
  <si>
    <r>
      <t>2.</t>
    </r>
    <r>
      <rPr>
        <sz val="12"/>
        <rFont val="Times New Roman CE"/>
        <family val="1"/>
      </rPr>
      <t xml:space="preserve"> Vsa dela morajo biti izvedena na način, ki omogoča in zagotavlja predpisano varnost, stabilnost in funkcionalnost ter življensko dobo posameznega elementa. </t>
    </r>
  </si>
  <si>
    <r>
      <t>3.</t>
    </r>
    <r>
      <rPr>
        <sz val="12"/>
        <rFont val="Times New Roman CE"/>
        <family val="1"/>
      </rPr>
      <t xml:space="preserve"> V ponudbenih  cenah je zajeti tudi strošek zaščite izvedenih del med posameznimi fazami del ( hidroizolacija , estrihi,  polaganje keramike/kamna ter drugih talnih in stenskih oblog) in pri izdelavi horizontalne in vertikalne hidroizolacije obvezno upoštevati in v e.m. vkalkulirati vsa predhodna dela: izdelava zaokrožnic na stikih vertikal in horizontal ipd... </t>
    </r>
  </si>
  <si>
    <r>
      <t xml:space="preserve">4. </t>
    </r>
    <r>
      <rPr>
        <sz val="12"/>
        <rFont val="Times New Roman CE"/>
        <family val="1"/>
      </rPr>
      <t>Ometane površine morajo biti vertikalno in horizontalno ravne z ostrimi robovi na stikih sten in na vogalih. Na mestih, kjer se stene oblagajo s keramično oblogo, se ometi namesto s podaljšano apneno malto izdelajo s podaljšano cementno malto in na željo investitorja lahko samo z grobim gladko zaribanim ometom, kar se upošteva pri obračunu. Ometi se izdelujejo v debelini do 25,00 mm. Ometi se izdelujejo pred montažo sten in stropov.</t>
    </r>
  </si>
  <si>
    <r>
      <t>5.</t>
    </r>
    <r>
      <rPr>
        <sz val="12"/>
        <rFont val="Times New Roman CE"/>
        <family val="1"/>
      </rPr>
      <t xml:space="preserve"> Vse zidarske odre je potrebno vkalkulirati v ceno za enoto mere. </t>
    </r>
  </si>
  <si>
    <r>
      <t>6.</t>
    </r>
    <r>
      <rPr>
        <sz val="12"/>
        <rFont val="Times New Roman CE"/>
        <family val="1"/>
      </rPr>
      <t xml:space="preserve"> Zidovi morajo biti zidani ravno, s čistimi bloki, fuge morajo biti enakomernih debelin ter popolnoma horizontalne in vertikalne. Stiki in fuge morajo biti z veznim sredstvom popolnoma zapolnjeni. </t>
    </r>
  </si>
  <si>
    <t>zidarska dela SKUPAJ</t>
  </si>
  <si>
    <r>
      <t>SPLOŠNA OPOMBA:</t>
    </r>
    <r>
      <rPr>
        <sz val="11"/>
        <rFont val="Times New Roman"/>
        <family val="1"/>
      </rPr>
      <t xml:space="preserve"> Pri izdelavi kanalizacij veljajo vsa splošna navodila, ki so opisana že na začetku tega popisa, poleg njih morajo biti v vseh postavkah vkalkulirane in upoštevane sledeče pripombe in pomožna dela:  </t>
    </r>
  </si>
  <si>
    <r>
      <t>3.</t>
    </r>
    <r>
      <rPr>
        <sz val="11"/>
        <rFont val="Times New Roman CE"/>
        <family val="1"/>
      </rPr>
      <t xml:space="preserve">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r>
  </si>
  <si>
    <r>
      <t>4.</t>
    </r>
    <r>
      <rPr>
        <sz val="11"/>
        <rFont val="Times New Roman CE"/>
        <family val="1"/>
      </rPr>
      <t xml:space="preserve"> Prekinitve del , ki so potrebna za druga vezana dela , je vkalkulirati v ceno za enoto mere. </t>
    </r>
  </si>
  <si>
    <r>
      <t>5.</t>
    </r>
    <r>
      <rPr>
        <sz val="11"/>
        <rFont val="Times New Roman CE"/>
        <family val="1"/>
      </rPr>
      <t xml:space="preserve"> Pred pričetkom del je izvajalec dolžan preveriti vse količine in dejanske mere na objektu.  Z investitorjem in nadzorom se je potrebno terminsko uskladiti katere odseke se lahko izvaja v določenem terminu zaradi motenja funkcije ostalih objektov</t>
    </r>
  </si>
  <si>
    <t>OBRTNIŠKA DELA SKUPAJ</t>
  </si>
  <si>
    <t>OBRTNIŠKA DELA</t>
  </si>
  <si>
    <t>pokrivanje slemena s pločevino v enaki barvi kot kritina po detajlu dvokapne strehe vmesna izolacija in spodnja pločevina</t>
  </si>
  <si>
    <r>
      <rPr>
        <sz val="11"/>
        <rFont val="Times New Roman CE"/>
        <family val="0"/>
      </rPr>
      <t>OPOMBA:</t>
    </r>
    <r>
      <rPr>
        <sz val="11"/>
        <color indexed="8"/>
        <rFont val="Times New Roman CE"/>
        <family val="1"/>
      </rPr>
      <t xml:space="preserve"> Pri izvajanju krovsko kleparskih del je upoštevati vsa pripravljalna dela, izdelava predizmer na objektu, zarisovanja in določitev posameznih detajlov izvedbe z nadzorom ali projektantom. Za pokrivanje strešin se uporabi kvalitetna opeka določenega proizvajalca z vsemi elementi enega proizvajalca, kleparski izdelki ne smejo biti poškodovani niti ne odrgnjeni v kolikor so barvni so zaščiteni s folijo do končne montaže. Žlebovi so vodotesni v določenem padcu in odmiku glede na naklon strešine. Obračun izvedenih del se obračuna glede na dejansko izvedene količine po pravilih stroke na podlagi GNG norm. V ceni na enoto je potrebno zajeti vsa pripravljalna dela, horizontalne in vertikalne transporte ter delovne odre. Varovalni odri, ki služijo varovanju življenja, izvajalcev ter ostalih na gradbišču se za čas izvajanja ne obračunavajo  posebej, ampak jih je potrebno upoštevati v cenah za enoto posameznih postavk, v kolikor to ni v popisu posebej opisano in označeno. Izvajalec skrbi sam za čiščenje gradbišča in transportnih poti.</t>
    </r>
  </si>
  <si>
    <t>ELEKTRO INSTALACIJE SKUPAJ</t>
  </si>
  <si>
    <t>ODVODI KONDENZA</t>
  </si>
  <si>
    <t>STROJNE INSTALACIJE SKUPAJ</t>
  </si>
  <si>
    <t>stikalo navadno, p/o</t>
  </si>
  <si>
    <t>prazna I.C. cev 23mm</t>
  </si>
  <si>
    <t>prazna I.C. cev 16mm</t>
  </si>
  <si>
    <t>raznih razvodnic, bele, komplet s sponkami</t>
  </si>
  <si>
    <t>SM-pritrdilca vodnikov v spuščenem stropu</t>
  </si>
  <si>
    <t>razvodnica za izenačitev potenciala (IP),
komplet z ozemljitveno letvico, dimenzije 150x200x80mm</t>
  </si>
  <si>
    <t>Izdelava galvanskih povezav na kabelskih policah in parapetnih kanalih, komplet s pritrdilnim priborom</t>
  </si>
  <si>
    <t>parapetni kanal, dimenzij 170x90mm, komplet s pokrovom, pregrado, vzmetjo, spojnim, zaključnim in pritrdilnim elementom</t>
  </si>
  <si>
    <t>pocinkane kabelske police PK 50/50, komplet s pokrov, ravno spojnico, vijaki in stenskimi ter stropnimi konzolami</t>
  </si>
  <si>
    <t>Meritve ter izdaja zapisnika o osvetljenosti delovnih mest s strani pooblaščene organizacije</t>
  </si>
  <si>
    <t>Uvajanje in šolanje uporabnika za uporabo elektroinštalacij stavbe, električnih razdelilnikov in ostalih naprav</t>
  </si>
  <si>
    <t>Pregledi, meritve ter izdaja certifikata</t>
  </si>
  <si>
    <t>Izdelavo prebojev, dolbenje utorov, jaškov za dovodne kable jakega toka,  zemeljska dela in vsa ostala gradbena dela, niso zajeta v tem popisu, ker jih da v popis arhitekt</t>
  </si>
  <si>
    <t>Izvedba priključka na naprave, kot so: ventilator, zunanjo in notranjo enoto klime, mini kuhinjo, električna vrata, itd., komplet z montažnim priborom</t>
  </si>
  <si>
    <t>Kontrola vgradnje požarno odporne električne napeljave in izdaja "izjave o skladnosti" za požarno odporne kabelske napeljave in tesnjenje prebojev</t>
  </si>
  <si>
    <t>Dobava in montaža endotermnega požarnega premaza
(npr. PROMASTOP COATING) in plošč iz kamene volne
(npr. Promapyr TA) kot obojestranske požarne zapore
prehoda kablov skozi požarne sektorje, ki so masivne
stene, minimalne debeline 20cm, požarna odpornost E90. Kable je potrebno premazati 10cm pred in 10cm po preboju v debelini najmanj 1mm suhega sloja. Ob montaži je potrebno upoštevati detajle po navodilih proizvajalca</t>
  </si>
  <si>
    <t>P/F 1x10 mm2</t>
  </si>
  <si>
    <t>J-Y(St)Y 5x2x0,8mm</t>
  </si>
  <si>
    <t>NYY-J 5x6mm2</t>
  </si>
  <si>
    <t>NYM-J 3x2,5mm2</t>
  </si>
  <si>
    <t>NYM-J 4x1,5mm2</t>
  </si>
  <si>
    <t>NYM-J 3x1,5mm2</t>
  </si>
  <si>
    <t>Dobava, montaža in priklop TV vtičnice, končne, bela, p/o, komplet z globoko razvodnico</t>
  </si>
  <si>
    <t>Dobava in polaganje kabla BELDEN POPE H 125 Cu</t>
  </si>
  <si>
    <t>Dobava in montaža raznih razvodnic, bele,
komplet s sponkami</t>
  </si>
  <si>
    <t>Uvajanje in šolanje uporabnika in operaterja za uporabo Catv ožičenja stavbe</t>
  </si>
  <si>
    <t xml:space="preserve"> AKU 12V/7,0 - 7,6 Ah
 Akumulator 12V/ 7,0 - 7,6 Ah</t>
  </si>
  <si>
    <t>Demontaža in ponovna montaža spuščenega stropa Armstrong</t>
  </si>
  <si>
    <t>2 x 4 m1</t>
  </si>
  <si>
    <r>
      <t xml:space="preserve">Dobava in montaža večslojnih izoliranih brezšumnih PVC odtočnih cevi </t>
    </r>
    <r>
      <rPr>
        <sz val="12"/>
        <rFont val="Symbol"/>
        <family val="1"/>
      </rPr>
      <t>Ć</t>
    </r>
    <r>
      <rPr>
        <sz val="12"/>
        <rFont val="Times New Roman CE"/>
        <family val="1"/>
      </rPr>
      <t xml:space="preserve"> 160 mm, kompletno s priključnim tipskim kotličkom v žloti. Kotliček pripravljen za priklop na ogrevanje, kapa na kotličku za ustavitev nesnage. Kompletno z vsemi potrebnimi koleni, pritrdilnim in veznim materialom in čistilnim kosom.</t>
    </r>
  </si>
  <si>
    <r>
      <t xml:space="preserve">Priklop pvc cevi </t>
    </r>
    <r>
      <rPr>
        <sz val="12"/>
        <rFont val="Symbol"/>
        <family val="1"/>
      </rPr>
      <t>Ć</t>
    </r>
    <r>
      <rPr>
        <sz val="12"/>
        <rFont val="Times New Roman CE"/>
        <family val="1"/>
      </rPr>
      <t xml:space="preserve"> 160 mm na obstoječo meteorno kanalizacijo pod stropom</t>
    </r>
  </si>
  <si>
    <t>dobava in montaža OSB plošč debeline 18mm na kovinsko konstrukcijo kot podlaga horizontalnemu žlebu in maski</t>
  </si>
  <si>
    <t>pokrivanje strešin naklona 7°s pločevinasto kritino v tipski sivi barvi, kritina z trapeznim valom kot naprimer trimo term SNV 150, izolacija 15 cm mineralna volna, s spodnje strani pločevina, paneli dolžine do 860 cm, pritrjeni na jeklene nosilce s samovreznimi vijaki tipa C, pokrivanje po navodilih proizvajalca. Tesnenje vzdolžnih spojev.</t>
  </si>
  <si>
    <t>izdelava in montaža obrobe pravokotne žlote iz jeklene pocinkane barvne pločevine debeline 0,55 mm, razvite širine 1200 cm, Kompletno z montaža OSB plošč debeline 18 mm na pripravljeno jekleno konstrukcijo</t>
  </si>
  <si>
    <t>Modul adresibilni  1 izhod (~230V/5A)/1 vhod (nadzorovan) in izolatorjem- npr. Hochiki CHQ-MRC/DIN(SCI)</t>
  </si>
  <si>
    <t>4a</t>
  </si>
  <si>
    <t>8. SISTEM KONTROLE PRISTOPA</t>
  </si>
  <si>
    <t>SKUPAJ SISTEM KONTROLE PRISTOPA</t>
  </si>
  <si>
    <t xml:space="preserve">Krmilna enota VT500, avtonomija za delo z bazo min. 30.000 oseb,
programska in strojna podpora za 
upravljanje min. štirih prehodov ali dvosmerne registracije na enem prehodu (APB, mimobežna kontrola),
upravljanje in beleženje prehodov z ID-kartico
in s tipko (domofon) za arhiviranje v bazi podatkov,
24Vdc (4A) napajalnik za pripadajoče električne prijemnike (NC ali NO) in magnetne pridržalnike
direktni priključek v TCP/IP ethernet omrežje z min.
2 SAM varnostnima vtičema,
baterijsko napajanje s sodobno litijevo tehnologijo,
ki podpira avtonomijo min. 4 ure (z napajanjem 
4 čitalnikov in ne vštevajoč električnih prijemnikov),
 ustrezen po standardu SIST-EN-50133 (certifikat); kot npr. Četrta pot tip VT-500M </t>
  </si>
  <si>
    <t xml:space="preserve">Čitalno mesto </t>
  </si>
  <si>
    <t xml:space="preserve">prilagojen za delo z brezkontaknimi 
karticami po standardu ISO-14443,
vgrajena AES avtentikacijo,
min. 2 SAM vtiča; kot npr. Četrta pot, tip CM03 </t>
  </si>
  <si>
    <t>Mirovna tipka varnostna, zelene barve, namenjena izhodu v sili, kontrola delovanja</t>
  </si>
  <si>
    <t>Drobni material, manipulativni in stroški prevoza,</t>
  </si>
  <si>
    <t>razna manjša, nepredvidena dela</t>
  </si>
  <si>
    <t>Montaža in priklop strojne opreme</t>
  </si>
  <si>
    <t>sodelovanje z izvajalcem
požarnega javljanja</t>
  </si>
  <si>
    <t>sodelovanje z dobaviteljem vrat,
priklop krmiljen avtomatskih vrat</t>
  </si>
  <si>
    <t>Dobava in montaža kabel UTP cat.5e</t>
  </si>
  <si>
    <t>Dobava in polaganje prazne cevi fi=16mm</t>
  </si>
  <si>
    <t>9. STRELOVOD</t>
  </si>
  <si>
    <t>10. DOKUMENTACIJA</t>
  </si>
  <si>
    <t>Kompletna izdelava tlaka v sestavi:
- polaganje plošč Ytong debeline 15 cm na betonsko podlago
- polaganje lesenih moralov dimezije 10/14 cm, vmes toplotna izolacija iz mineralne volne
- polaganje OSB plošč debeline 20 mm preko moralov</t>
  </si>
  <si>
    <r>
      <t xml:space="preserve">Dobava in montaža večslojnih izoliranih brezšumnih PVC cevi </t>
    </r>
    <r>
      <rPr>
        <sz val="12"/>
        <rFont val="Symbol"/>
        <family val="1"/>
      </rPr>
      <t>Ć</t>
    </r>
    <r>
      <rPr>
        <sz val="12"/>
        <rFont val="Times New Roman CE"/>
        <family val="1"/>
      </rPr>
      <t xml:space="preserve"> 160 mm s pritrjevanjem na ab ploščo. Kompletno z vsemi potrebnimi koleni, pritrdilnim in veznim materialom in čistilnim kosom.</t>
    </r>
  </si>
  <si>
    <t>s</t>
  </si>
  <si>
    <t>izdelava, dobava in montaža Alu okna velikosti 3000x 1000mm izdelanega iz samonosilnih Alu lakiranih profilov s termočlenom sistem Alu-k, serija 671W, okno je deljeno z dvema vertikalama v rastru, v srednjem polju je vgrajeno okensko krilo, ki se odpira vrtljivo-nagibno s pololivo, stranski polji sta fiksno zastekljeni, zasteklitev s troslojnim prozornim izolacijskim steklom 4/14/4/14/4mm, Ug=0,7W/m2K, vgradnja v pripravljeno odprtinoz vijačenjem, tesnenjem s PU peno in trajnoelastičnim kitom na zunanji strani, na vertikalni stranici se pritrdi kotnik za pritrditev okna na jekleni steber, okno z vgrajeno Alu polico izdelano iz bigane pločevine 1,5mm razvite širine 25 cm na zunanji strani, oznaka O2</t>
  </si>
  <si>
    <t>izdelava, dobava in montaža Alu okna velikosti 3000x 2000mm izdelanega iz samonosilnih Alu lakiranih profilov s termočlenom sistem Alu-k, serija 671W, okno je deljeno z dvema vertikalama v rastru, v srednjem polju je vgrajeno okensko krilo, ki se odpira vrtljivo-nagibno s pololivo, stranski polji sta fiksno zastekljeni, zasteklitev s troslojnim prozornim izolacijskim steklom 4/14/4/14/4mm, Ug=0,7W/m2K, vgradnja v pripravljeno odprtinoz vijačenjem, tesnenjem s PU peno in trajnoelastičnim kitom na zunanji strani, na vertikalni stranici se pritrdi kotnik za pritrditev okna na jekleni steber, okno z vgrajeno Alu polico izdelano iz bigane pločevine 1,5mm razvite širine 25 cm na zunanji strani, oznaka O1</t>
  </si>
  <si>
    <t>izdelava, dobava in montaža Alu okna velikosti 2000x 1000mm izdelanega iz samonosilnih Alu lakiranih profilov s termočlenom sistem Alu-k, serija 671W, okno je deljeno z dvema vertikalama v rastru, v srednjem polju je vgrajeno okensko krilo, ki se odpira vrtljivo-nagibno s pololivo, stranski polji sta fiksno zastekljeni, zasteklitev s troslojnim prozornim izolacijskim steklom 4/14/4/14/4mm, Ug=0,7W/m2K, vgradnja v pripravljeno odprtinoz vijačenjem, tesnenjem s PU peno in trajnoelastičnim kitom na zunanji strani, na vertikalni stranici se pritrdi kotnik za pritrditev okna na jekleni steber, okno z vgrajeno Alu polico izdelano iz bigane pločevine 1,5mm razvite širine 25 cm na zunanji strani, oznaka O3</t>
  </si>
  <si>
    <t>izdelava, dobava in montaža zunanje žaluzije, za potrebo vgradnje je zgornji profil razširjen, žaluzija standardne izvedbe in barve, lamele 80mm, vodila Alu, pogon ročni z monokomando, maska vidna v barvi okna, žaluzija dvodelna 2000 x 1000mm</t>
  </si>
  <si>
    <t>izdelava, dobava in montaža Alu fasade s streho velikosti 8600 x 1600+2200)mm izdelana iz samonosilnih Alu lakiranih profilov s termočlenom stebričaste izvedbe sistem Alu-k, serija SL50, delitev po širini s sedmimi vertikalami v rastru (osem polj), delitev po višini v rastru 1600 + 2200mm, na liniji delitve se vertikalni del fasade prelomi v streho pod naklonom 450 , v tri polja vertikalnega dela velikosti 1000 x 1600mm je vgrajeno okno ki se odpira vrtljivo-nagibno s pololivo, ostali fasadni deli so fiksni, zasteklitev s troslojnim prozornim izolacijskim steklom 4/14/4/14/4/14/4mm Ug=0,7W/m2K, steklo na strehi varnostno 6esg/14/6esg/14/44,2mm,</t>
  </si>
  <si>
    <t>eno steklo potiskano s sitotiskom v stanardni barvi in vzorcu, vgradnja v pripravljeno gradbeno odprtino z vijačenjem, tesnenjem s PU peno in TIO kitom na zunanji strani, pritrjevanje v odprtino z jeklenimi temeljno barvanimi konzolami, po obodu vgrajena Alu maska r.š. 100mm za priklop na odprtino oz. sosednje obdelave, pod elementom vgrajena zunanja Alu polica izdelana iz bigane pločevine, enostransko barvane debeline 1,5mm razvite širine 25 cm, oznaka S1 in S2</t>
  </si>
  <si>
    <t>izdelava, dobava in montaža zunanje žaluzije, za potrebo vgradnje je zgornji profil razširjen, žaluzija standardne izvedbe in barve, lamele 80mm, vodila Alu, pogon elektrimotor, maska vidna v barvi okna,  senčilo trodelno, senči se vertikalni del višine 1600m</t>
  </si>
  <si>
    <t>izdelava, dobava in montaža Alu okna velikosti 1200x 1000mm izdelanega iz samonosilnih Alu lakiranih profilov s termočlenom sistem Alu-k, serija 671W, odpira se vrtljivo-nagibno s pololivo, zasteklitev s troslojnim prozornim izolacijskim steklom 4/14/4/14/4mm, Ug=0,7W/m2K, vgradnja v pripravljeno odprtinoz vijačenjem, tesnenjem s PU peno in trajnoelastičnim kitom na zunanji strani, okno z vgrajeno Alu polico izdelano iz bigane pločevine 1,5mm razvite širine 25 cm na zunanji strani, okno se vgradi glede na potrebo zaradi zapiranja strešine preko obstoječega okna</t>
  </si>
  <si>
    <t>izdelava, dobava in montaža lesenih enokrilnih vrat skupaj s kovinskim podbojem, vratno krilo obdelano z gladkimi ploščami fundermax, robovi ABS nalimke, kovinski podboj prašno barvan, notranje okovje primerne kvalitete, kljuka kovinska, odbijači, cilindrična sistemska ključavnica, izdelava po shemi, vrata velikosti 88/210 cm, oznaka V1</t>
  </si>
  <si>
    <t>dobava in montaža drsnih požarnih E30 enokrilnih Alu steklenih vrat, vrata z električnim odpiranjem na senzor ali ročno izvedba po detajlu dobavitelja, vrata velikosti  2200 x 2100mm, oznaka V2P</t>
  </si>
  <si>
    <t>dobava in montaža drsnih enokrilnih Alu steklenih vrat, vrata z električnim odpiranjem na senzor ali ročno izvedba po detajlu dobavitelja, vrata velikosti  1800 x 2100mm, oznaka V3</t>
  </si>
  <si>
    <t>dobava in polaganje talne obloge iz umetne mase v rolah, debeline 3mm, kot naprimer ali enakovreno (Gerfloor, Mipolam gladki Brazilija), s pripravo podlage, lepljenjem z lepilom</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</si>
</sst>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1]"/>
    <numFmt numFmtId="174" formatCode="[$-424]d\.\ mmmm\ yyyy"/>
    <numFmt numFmtId="175" formatCode="[$-F800]dddd\,\ mmmm\ dd\,\ yyyy"/>
    <numFmt numFmtId="176" formatCode="_-* #,##0.00\ [$€-1]_-;\-* #,##0.00\ [$€-1]_-;_-* &quot;-&quot;??\ [$€-1]_-;_-@_-"/>
    <numFmt numFmtId="177" formatCode="#,##0.00\ &quot;€&quot;"/>
    <numFmt numFmtId="178" formatCode="#,##0.0"/>
    <numFmt numFmtId="179" formatCode="0\1"/>
    <numFmt numFmtId="180" formatCode="00"/>
    <numFmt numFmtId="181" formatCode="_-* #,##0.000\ _S_I_T_-;\-* #,##0.000\ _S_I_T_-;_-* &quot;-&quot;??\ _S_I_T_-;_-@_-"/>
  </numFmts>
  <fonts count="115">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12"/>
      <name val="Arial CE"/>
      <family val="0"/>
    </font>
    <font>
      <sz val="8"/>
      <name val="Arial CE"/>
      <family val="0"/>
    </font>
    <font>
      <sz val="8"/>
      <name val="Times New Roman CE"/>
      <family val="1"/>
    </font>
    <font>
      <b/>
      <u val="single"/>
      <sz val="12"/>
      <name val="Times New Roman CE"/>
      <family val="1"/>
    </font>
    <font>
      <b/>
      <sz val="12"/>
      <name val="Times New Roman CE"/>
      <family val="1"/>
    </font>
    <font>
      <b/>
      <sz val="14"/>
      <name val="Arial CE"/>
      <family val="2"/>
    </font>
    <font>
      <sz val="12"/>
      <color indexed="9"/>
      <name val="Times New Roman CE"/>
      <family val="1"/>
    </font>
    <font>
      <sz val="11"/>
      <name val="Arial CE"/>
      <family val="0"/>
    </font>
    <font>
      <b/>
      <sz val="12"/>
      <name val="Times New Roman"/>
      <family val="1"/>
    </font>
    <font>
      <b/>
      <sz val="10"/>
      <name val="Times New Roman CE"/>
      <family val="0"/>
    </font>
    <font>
      <b/>
      <sz val="8"/>
      <name val="Tahoma"/>
      <family val="2"/>
    </font>
    <font>
      <sz val="8"/>
      <name val="Tahoma"/>
      <family val="2"/>
    </font>
    <font>
      <sz val="12"/>
      <name val="Times New Roman"/>
      <family val="1"/>
    </font>
    <font>
      <sz val="11"/>
      <name val="Times New Roman"/>
      <family val="1"/>
    </font>
    <font>
      <b/>
      <sz val="8"/>
      <color indexed="10"/>
      <name val="Tahoma"/>
      <family val="2"/>
    </font>
    <font>
      <b/>
      <sz val="10"/>
      <name val="Arial"/>
      <family val="2"/>
    </font>
    <font>
      <b/>
      <sz val="11"/>
      <name val="Arial CE"/>
      <family val="2"/>
    </font>
    <font>
      <b/>
      <sz val="12"/>
      <name val="Arial CE"/>
      <family val="2"/>
    </font>
    <font>
      <sz val="14"/>
      <name val="Arial CE"/>
      <family val="2"/>
    </font>
    <font>
      <b/>
      <u val="single"/>
      <sz val="10"/>
      <name val="Arial CE"/>
      <family val="2"/>
    </font>
    <font>
      <u val="single"/>
      <sz val="10"/>
      <name val="Arial CE"/>
      <family val="2"/>
    </font>
    <font>
      <b/>
      <i/>
      <sz val="11"/>
      <name val="Arial CE"/>
      <family val="2"/>
    </font>
    <font>
      <sz val="10"/>
      <name val="Arial"/>
      <family val="2"/>
    </font>
    <font>
      <b/>
      <sz val="10"/>
      <color indexed="12"/>
      <name val="Arial"/>
      <family val="2"/>
    </font>
    <font>
      <b/>
      <sz val="11"/>
      <name val="Times New Roman"/>
      <family val="1"/>
    </font>
    <font>
      <sz val="11"/>
      <color indexed="10"/>
      <name val="Times New Roman"/>
      <family val="1"/>
    </font>
    <font>
      <sz val="11"/>
      <color indexed="8"/>
      <name val="Times New Roman"/>
      <family val="1"/>
    </font>
    <font>
      <b/>
      <sz val="14"/>
      <name val="Times New Roman CE"/>
      <family val="0"/>
    </font>
    <font>
      <sz val="11"/>
      <name val="Times New Roman CE"/>
      <family val="0"/>
    </font>
    <font>
      <b/>
      <sz val="11"/>
      <name val="Times New Roman CE"/>
      <family val="0"/>
    </font>
    <font>
      <sz val="11"/>
      <color indexed="10"/>
      <name val="Times New Roman CE"/>
      <family val="0"/>
    </font>
    <font>
      <sz val="11"/>
      <color indexed="8"/>
      <name val="Times New Roman CE"/>
      <family val="1"/>
    </font>
    <font>
      <sz val="12"/>
      <name val="Symbol"/>
      <family val="1"/>
    </font>
    <font>
      <sz val="12"/>
      <color indexed="8"/>
      <name val="Times New Roman"/>
      <family val="2"/>
    </font>
    <font>
      <sz val="12"/>
      <color indexed="9"/>
      <name val="Times New Roman"/>
      <family val="2"/>
    </font>
    <font>
      <sz val="12"/>
      <color indexed="17"/>
      <name val="Times New Roman"/>
      <family val="2"/>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sz val="12"/>
      <color indexed="10"/>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
      <b/>
      <sz val="12"/>
      <color indexed="8"/>
      <name val="Times New Roman"/>
      <family val="2"/>
    </font>
    <font>
      <sz val="10"/>
      <color indexed="8"/>
      <name val="Arial"/>
      <family val="2"/>
    </font>
    <font>
      <b/>
      <sz val="11"/>
      <color indexed="8"/>
      <name val="Arial"/>
      <family val="2"/>
    </font>
    <font>
      <b/>
      <sz val="10"/>
      <color indexed="8"/>
      <name val="Arial"/>
      <family val="2"/>
    </font>
    <font>
      <i/>
      <sz val="10"/>
      <color indexed="8"/>
      <name val="Arial"/>
      <family val="2"/>
    </font>
    <font>
      <b/>
      <sz val="12"/>
      <name val="Calibri"/>
      <family val="2"/>
    </font>
    <font>
      <sz val="16"/>
      <name val="Calibri"/>
      <family val="2"/>
    </font>
    <font>
      <b/>
      <sz val="16"/>
      <name val="Calibri"/>
      <family val="2"/>
    </font>
    <font>
      <b/>
      <sz val="14"/>
      <name val="Calibri"/>
      <family val="2"/>
    </font>
    <font>
      <b/>
      <sz val="12"/>
      <color indexed="8"/>
      <name val="Calibri"/>
      <family val="2"/>
    </font>
    <font>
      <b/>
      <sz val="10"/>
      <color indexed="10"/>
      <name val="Arial"/>
      <family val="2"/>
    </font>
    <font>
      <b/>
      <sz val="12"/>
      <color indexed="10"/>
      <name val="Arial CE"/>
      <family val="2"/>
    </font>
    <font>
      <sz val="10"/>
      <color indexed="10"/>
      <name val="Arial CE"/>
      <family val="2"/>
    </font>
    <font>
      <b/>
      <sz val="10"/>
      <color indexed="10"/>
      <name val="Arial CE"/>
      <family val="0"/>
    </font>
    <font>
      <sz val="10"/>
      <color indexed="55"/>
      <name val="Arial CE"/>
      <family val="0"/>
    </font>
    <font>
      <sz val="12"/>
      <color indexed="8"/>
      <name val="Times New Roman CE"/>
      <family val="0"/>
    </font>
    <font>
      <sz val="10"/>
      <color indexed="8"/>
      <name val="Arial CE"/>
      <family val="0"/>
    </font>
    <font>
      <b/>
      <sz val="12"/>
      <color indexed="8"/>
      <name val="Arial CE"/>
      <family val="2"/>
    </font>
    <font>
      <sz val="12"/>
      <color indexed="8"/>
      <name val="Arial CE"/>
      <family val="2"/>
    </font>
    <font>
      <b/>
      <sz val="16"/>
      <color indexed="8"/>
      <name val="Calibri"/>
      <family val="2"/>
    </font>
    <font>
      <sz val="16"/>
      <color indexed="8"/>
      <name val="Calibri"/>
      <family val="2"/>
    </font>
    <font>
      <b/>
      <sz val="11"/>
      <color indexed="8"/>
      <name val="Arial CE"/>
      <family val="2"/>
    </font>
    <font>
      <b/>
      <sz val="14"/>
      <color indexed="10"/>
      <name val="Times New Roman CE"/>
      <family val="1"/>
    </font>
    <font>
      <sz val="12"/>
      <color indexed="10"/>
      <name val="Times New Roman CE"/>
      <family val="1"/>
    </font>
    <font>
      <sz val="12"/>
      <color theme="1"/>
      <name val="Times New Roman"/>
      <family val="2"/>
    </font>
    <font>
      <sz val="12"/>
      <color theme="0"/>
      <name val="Times New Roman"/>
      <family val="2"/>
    </font>
    <font>
      <sz val="12"/>
      <color rgb="FF006100"/>
      <name val="Times New Roman"/>
      <family val="2"/>
    </font>
    <font>
      <b/>
      <sz val="12"/>
      <color rgb="FF3F3F3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F0000"/>
      <name val="Times New Roman"/>
      <family val="2"/>
    </font>
    <font>
      <i/>
      <sz val="12"/>
      <color rgb="FF7F7F7F"/>
      <name val="Times New Roman"/>
      <family val="2"/>
    </font>
    <font>
      <sz val="12"/>
      <color rgb="FFFA7D00"/>
      <name val="Times New Roman"/>
      <family val="2"/>
    </font>
    <font>
      <b/>
      <sz val="12"/>
      <color theme="0"/>
      <name val="Times New Roman"/>
      <family val="2"/>
    </font>
    <font>
      <b/>
      <sz val="12"/>
      <color rgb="FFFA7D00"/>
      <name val="Times New Roman"/>
      <family val="2"/>
    </font>
    <font>
      <sz val="12"/>
      <color rgb="FF9C0006"/>
      <name val="Times New Roman"/>
      <family val="2"/>
    </font>
    <font>
      <sz val="12"/>
      <color rgb="FF3F3F76"/>
      <name val="Times New Roman"/>
      <family val="2"/>
    </font>
    <font>
      <b/>
      <sz val="12"/>
      <color theme="1"/>
      <name val="Times New Roman"/>
      <family val="2"/>
    </font>
    <font>
      <sz val="10"/>
      <color theme="1"/>
      <name val="Arial"/>
      <family val="2"/>
    </font>
    <font>
      <b/>
      <sz val="11"/>
      <color theme="1"/>
      <name val="Arial"/>
      <family val="2"/>
    </font>
    <font>
      <b/>
      <sz val="10"/>
      <color theme="1"/>
      <name val="Arial"/>
      <family val="2"/>
    </font>
    <font>
      <i/>
      <sz val="10"/>
      <color theme="1"/>
      <name val="Arial"/>
      <family val="2"/>
    </font>
    <font>
      <b/>
      <sz val="12"/>
      <color theme="1"/>
      <name val="Calibri"/>
      <family val="2"/>
    </font>
    <font>
      <b/>
      <sz val="10"/>
      <color rgb="FFFF0000"/>
      <name val="Arial"/>
      <family val="2"/>
    </font>
    <font>
      <b/>
      <sz val="12"/>
      <color rgb="FFFF0000"/>
      <name val="Arial CE"/>
      <family val="2"/>
    </font>
    <font>
      <sz val="10"/>
      <color rgb="FFFF0000"/>
      <name val="Arial CE"/>
      <family val="2"/>
    </font>
    <font>
      <b/>
      <sz val="10"/>
      <color rgb="FFFF0000"/>
      <name val="Arial CE"/>
      <family val="0"/>
    </font>
    <font>
      <sz val="10"/>
      <color theme="0" tint="-0.3499799966812134"/>
      <name val="Arial CE"/>
      <family val="0"/>
    </font>
    <font>
      <sz val="12"/>
      <color theme="1"/>
      <name val="Times New Roman CE"/>
      <family val="0"/>
    </font>
    <font>
      <sz val="10"/>
      <color theme="1"/>
      <name val="Arial CE"/>
      <family val="0"/>
    </font>
    <font>
      <b/>
      <sz val="12"/>
      <color theme="1"/>
      <name val="Arial CE"/>
      <family val="2"/>
    </font>
    <font>
      <sz val="12"/>
      <color theme="1"/>
      <name val="Arial CE"/>
      <family val="2"/>
    </font>
    <font>
      <b/>
      <sz val="16"/>
      <color theme="1"/>
      <name val="Calibri"/>
      <family val="2"/>
    </font>
    <font>
      <sz val="16"/>
      <color theme="1"/>
      <name val="Calibri"/>
      <family val="2"/>
    </font>
    <font>
      <b/>
      <sz val="11"/>
      <color theme="1"/>
      <name val="Arial CE"/>
      <family val="2"/>
    </font>
    <font>
      <b/>
      <sz val="14"/>
      <color rgb="FFFF0000"/>
      <name val="Times New Roman CE"/>
      <family val="1"/>
    </font>
    <font>
      <sz val="12"/>
      <color rgb="FFFF0000"/>
      <name val="Times New Roman CE"/>
      <family val="1"/>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0" borderId="0" applyNumberFormat="0" applyFill="0" applyBorder="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0" fontId="78" fillId="0" borderId="0">
      <alignment/>
      <protection/>
    </xf>
    <xf numFmtId="0" fontId="8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89" fillId="0" borderId="6" applyNumberFormat="0" applyFill="0" applyAlignment="0" applyProtection="0"/>
    <xf numFmtId="0" fontId="90" fillId="30" borderId="7" applyNumberFormat="0" applyAlignment="0" applyProtection="0"/>
    <xf numFmtId="0" fontId="91" fillId="21" borderId="8" applyNumberFormat="0" applyAlignment="0" applyProtection="0"/>
    <xf numFmtId="0" fontId="9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3" fillId="32" borderId="8" applyNumberFormat="0" applyAlignment="0" applyProtection="0"/>
    <xf numFmtId="0" fontId="94" fillId="0" borderId="9" applyNumberFormat="0" applyFill="0" applyAlignment="0" applyProtection="0"/>
  </cellStyleXfs>
  <cellXfs count="417">
    <xf numFmtId="0" fontId="0" fillId="0" borderId="0" xfId="0" applyAlignment="1">
      <alignment/>
    </xf>
    <xf numFmtId="0" fontId="7" fillId="0" borderId="0" xfId="0" applyFont="1" applyBorder="1" applyAlignment="1">
      <alignment horizontal="center"/>
    </xf>
    <xf numFmtId="0" fontId="8" fillId="0" borderId="0" xfId="0" applyFont="1" applyBorder="1" applyAlignment="1">
      <alignment horizontal="center" wrapText="1"/>
    </xf>
    <xf numFmtId="0" fontId="7" fillId="0" borderId="0" xfId="0"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xf>
    <xf numFmtId="4" fontId="6" fillId="0" borderId="0" xfId="0" applyNumberFormat="1"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5" fillId="0" borderId="0" xfId="0" applyFont="1" applyBorder="1" applyAlignment="1">
      <alignment horizontal="right" vertical="top" wrapText="1"/>
    </xf>
    <xf numFmtId="14" fontId="6" fillId="0" borderId="0" xfId="0" applyNumberFormat="1"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left" vertical="top" wrapText="1"/>
    </xf>
    <xf numFmtId="4" fontId="12" fillId="0" borderId="0" xfId="0" applyNumberFormat="1" applyFont="1" applyBorder="1" applyAlignment="1">
      <alignment horizontal="right"/>
    </xf>
    <xf numFmtId="0" fontId="6" fillId="33" borderId="0" xfId="0" applyFont="1" applyFill="1" applyBorder="1" applyAlignment="1">
      <alignment horizontal="left" wrapText="1"/>
    </xf>
    <xf numFmtId="4" fontId="10" fillId="0" borderId="0" xfId="0" applyNumberFormat="1" applyFont="1" applyBorder="1" applyAlignment="1">
      <alignment horizontal="right"/>
    </xf>
    <xf numFmtId="0" fontId="10" fillId="0" borderId="10" xfId="0" applyFont="1" applyBorder="1" applyAlignment="1">
      <alignment horizontal="left" vertical="top" wrapText="1"/>
    </xf>
    <xf numFmtId="0" fontId="10" fillId="0" borderId="10" xfId="0" applyFont="1" applyBorder="1" applyAlignment="1">
      <alignment horizontal="center"/>
    </xf>
    <xf numFmtId="4" fontId="10" fillId="0" borderId="10" xfId="0" applyNumberFormat="1" applyFont="1" applyBorder="1" applyAlignment="1">
      <alignment horizontal="right"/>
    </xf>
    <xf numFmtId="0" fontId="10" fillId="0" borderId="10" xfId="0" applyFont="1" applyBorder="1" applyAlignment="1">
      <alignment horizontal="center"/>
    </xf>
    <xf numFmtId="4" fontId="10" fillId="0" borderId="10" xfId="0" applyNumberFormat="1" applyFont="1" applyBorder="1" applyAlignment="1">
      <alignment horizontal="right"/>
    </xf>
    <xf numFmtId="0" fontId="10" fillId="0" borderId="10" xfId="0" applyFont="1" applyBorder="1" applyAlignment="1">
      <alignment horizontal="left" vertical="top" wrapText="1"/>
    </xf>
    <xf numFmtId="4" fontId="5" fillId="34" borderId="11" xfId="0" applyNumberFormat="1" applyFont="1" applyFill="1" applyBorder="1" applyAlignment="1">
      <alignment horizontal="right"/>
    </xf>
    <xf numFmtId="1" fontId="6" fillId="0" borderId="0" xfId="0" applyNumberFormat="1" applyFont="1" applyBorder="1" applyAlignment="1">
      <alignment horizontal="left"/>
    </xf>
    <xf numFmtId="172" fontId="6" fillId="0" borderId="0" xfId="0" applyNumberFormat="1" applyFont="1" applyBorder="1" applyAlignment="1">
      <alignment horizontal="right"/>
    </xf>
    <xf numFmtId="172" fontId="13" fillId="0" borderId="0" xfId="0" applyNumberFormat="1" applyFont="1" applyBorder="1" applyAlignment="1">
      <alignment horizontal="right"/>
    </xf>
    <xf numFmtId="0" fontId="13" fillId="0" borderId="0" xfId="0" applyFont="1" applyBorder="1" applyAlignment="1">
      <alignment/>
    </xf>
    <xf numFmtId="0" fontId="13" fillId="0" borderId="0" xfId="0" applyFont="1" applyBorder="1" applyAlignment="1">
      <alignment horizontal="left" wrapText="1"/>
    </xf>
    <xf numFmtId="0" fontId="13" fillId="0" borderId="0" xfId="0" applyFont="1" applyBorder="1" applyAlignment="1">
      <alignment/>
    </xf>
    <xf numFmtId="4" fontId="13" fillId="0" borderId="0" xfId="0" applyNumberFormat="1" applyFont="1" applyBorder="1" applyAlignment="1">
      <alignment/>
    </xf>
    <xf numFmtId="4" fontId="6" fillId="0" borderId="0" xfId="0" applyNumberFormat="1" applyFont="1" applyBorder="1" applyAlignment="1">
      <alignment horizontal="right"/>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4" fontId="15" fillId="0" borderId="0" xfId="0" applyNumberFormat="1"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horizontal="left" wrapText="1"/>
    </xf>
    <xf numFmtId="4" fontId="19" fillId="0" borderId="0" xfId="0" applyNumberFormat="1" applyFont="1" applyBorder="1" applyAlignment="1">
      <alignment/>
    </xf>
    <xf numFmtId="2" fontId="95" fillId="8" borderId="0" xfId="58" applyNumberFormat="1" applyFont="1" applyFill="1" applyAlignment="1">
      <alignment horizontal="right"/>
    </xf>
    <xf numFmtId="0" fontId="95" fillId="8" borderId="0" xfId="0" applyFont="1" applyFill="1" applyAlignment="1">
      <alignment/>
    </xf>
    <xf numFmtId="0" fontId="95" fillId="0" borderId="0" xfId="0" applyFont="1" applyAlignment="1">
      <alignment/>
    </xf>
    <xf numFmtId="0" fontId="96" fillId="0" borderId="0" xfId="0" applyFont="1" applyAlignment="1">
      <alignment/>
    </xf>
    <xf numFmtId="0" fontId="96" fillId="0" borderId="0" xfId="0" applyFont="1" applyAlignment="1">
      <alignment horizontal="center"/>
    </xf>
    <xf numFmtId="2" fontId="95" fillId="0" borderId="0" xfId="58" applyNumberFormat="1" applyFont="1" applyAlignment="1">
      <alignment horizontal="right"/>
    </xf>
    <xf numFmtId="0" fontId="95" fillId="0" borderId="0" xfId="0" applyFont="1" applyAlignment="1">
      <alignment/>
    </xf>
    <xf numFmtId="0" fontId="97" fillId="0" borderId="0" xfId="0" applyFont="1" applyAlignment="1">
      <alignment/>
    </xf>
    <xf numFmtId="0" fontId="97" fillId="0" borderId="0" xfId="0" applyFont="1" applyAlignment="1">
      <alignment horizontal="center"/>
    </xf>
    <xf numFmtId="2" fontId="29" fillId="0" borderId="0" xfId="58" applyNumberFormat="1" applyFont="1" applyBorder="1" applyAlignment="1" applyProtection="1">
      <alignment horizontal="right"/>
      <protection/>
    </xf>
    <xf numFmtId="4" fontId="29" fillId="0" borderId="0" xfId="0" applyNumberFormat="1" applyFont="1" applyBorder="1" applyAlignment="1" applyProtection="1">
      <alignment horizontal="right"/>
      <protection/>
    </xf>
    <xf numFmtId="0" fontId="97" fillId="8" borderId="0" xfId="0" applyFont="1" applyFill="1" applyAlignment="1">
      <alignment horizontal="center"/>
    </xf>
    <xf numFmtId="0" fontId="97" fillId="8" borderId="0" xfId="0" applyFont="1" applyFill="1" applyAlignment="1">
      <alignment/>
    </xf>
    <xf numFmtId="2" fontId="29" fillId="8" borderId="0" xfId="58" applyNumberFormat="1" applyFont="1" applyFill="1" applyBorder="1" applyAlignment="1" applyProtection="1">
      <alignment horizontal="right"/>
      <protection/>
    </xf>
    <xf numFmtId="4" fontId="29" fillId="8" borderId="0" xfId="0" applyNumberFormat="1" applyFont="1" applyFill="1" applyBorder="1" applyAlignment="1" applyProtection="1">
      <alignment horizontal="right"/>
      <protection/>
    </xf>
    <xf numFmtId="0" fontId="95" fillId="0" borderId="0" xfId="0" applyFont="1" applyAlignment="1">
      <alignment horizontal="center"/>
    </xf>
    <xf numFmtId="49" fontId="95" fillId="0" borderId="0" xfId="0" applyNumberFormat="1" applyFont="1" applyBorder="1" applyAlignment="1">
      <alignment vertical="top"/>
    </xf>
    <xf numFmtId="0" fontId="95" fillId="0" borderId="0" xfId="0" applyFont="1" applyBorder="1" applyAlignment="1">
      <alignment vertical="top" wrapText="1"/>
    </xf>
    <xf numFmtId="0" fontId="95" fillId="0" borderId="0" xfId="0" applyFont="1" applyBorder="1" applyAlignment="1">
      <alignment horizontal="center" vertical="top" wrapText="1"/>
    </xf>
    <xf numFmtId="3" fontId="95" fillId="0" borderId="0" xfId="0" applyNumberFormat="1" applyFont="1" applyBorder="1" applyAlignment="1">
      <alignment horizontal="center"/>
    </xf>
    <xf numFmtId="4" fontId="95" fillId="0" borderId="0" xfId="0" applyNumberFormat="1" applyFont="1" applyBorder="1" applyAlignment="1">
      <alignment/>
    </xf>
    <xf numFmtId="4" fontId="95" fillId="0" borderId="0" xfId="0" applyNumberFormat="1" applyFont="1" applyAlignment="1">
      <alignment horizontal="center"/>
    </xf>
    <xf numFmtId="0" fontId="95" fillId="0" borderId="12" xfId="0" applyFont="1" applyFill="1" applyBorder="1" applyAlignment="1">
      <alignment/>
    </xf>
    <xf numFmtId="0" fontId="97" fillId="0" borderId="13" xfId="0" applyFont="1" applyFill="1" applyBorder="1" applyAlignment="1">
      <alignment vertical="top"/>
    </xf>
    <xf numFmtId="0" fontId="97" fillId="0" borderId="13" xfId="0" applyFont="1" applyFill="1" applyBorder="1" applyAlignment="1">
      <alignment horizontal="center" vertical="top"/>
    </xf>
    <xf numFmtId="4" fontId="95" fillId="0" borderId="13" xfId="0" applyNumberFormat="1" applyFont="1" applyFill="1" applyBorder="1" applyAlignment="1">
      <alignment horizontal="center"/>
    </xf>
    <xf numFmtId="4" fontId="95" fillId="0" borderId="13" xfId="58" applyNumberFormat="1" applyFont="1" applyFill="1" applyBorder="1" applyAlignment="1">
      <alignment horizontal="right"/>
    </xf>
    <xf numFmtId="4" fontId="97" fillId="0" borderId="11" xfId="58" applyNumberFormat="1" applyFont="1" applyFill="1" applyBorder="1" applyAlignment="1">
      <alignment/>
    </xf>
    <xf numFmtId="49" fontId="97" fillId="8" borderId="0" xfId="0" applyNumberFormat="1" applyFont="1" applyFill="1" applyBorder="1" applyAlignment="1">
      <alignment horizontal="center" vertical="top"/>
    </xf>
    <xf numFmtId="0" fontId="97" fillId="8" borderId="0" xfId="0" applyFont="1" applyFill="1" applyBorder="1" applyAlignment="1">
      <alignment vertical="top"/>
    </xf>
    <xf numFmtId="0" fontId="97" fillId="8" borderId="0" xfId="0" applyFont="1" applyFill="1" applyBorder="1" applyAlignment="1">
      <alignment horizontal="center" vertical="top"/>
    </xf>
    <xf numFmtId="178" fontId="97" fillId="8" borderId="0" xfId="0" applyNumberFormat="1" applyFont="1" applyFill="1" applyBorder="1" applyAlignment="1">
      <alignment horizontal="center"/>
    </xf>
    <xf numFmtId="49" fontId="97" fillId="0" borderId="0" xfId="0" applyNumberFormat="1" applyFont="1" applyBorder="1" applyAlignment="1">
      <alignment vertical="top"/>
    </xf>
    <xf numFmtId="0" fontId="97" fillId="0" borderId="0" xfId="0" applyFont="1" applyBorder="1" applyAlignment="1">
      <alignment vertical="top"/>
    </xf>
    <xf numFmtId="0" fontId="97" fillId="0" borderId="0" xfId="0" applyFont="1" applyBorder="1" applyAlignment="1">
      <alignment horizontal="center" vertical="top"/>
    </xf>
    <xf numFmtId="178" fontId="97" fillId="0" borderId="0" xfId="0" applyNumberFormat="1" applyFont="1" applyBorder="1" applyAlignment="1">
      <alignment horizontal="center"/>
    </xf>
    <xf numFmtId="0" fontId="98" fillId="0" borderId="0" xfId="0" applyFont="1" applyBorder="1" applyAlignment="1">
      <alignment vertical="top" wrapText="1"/>
    </xf>
    <xf numFmtId="0" fontId="98" fillId="0" borderId="0" xfId="0" applyFont="1" applyBorder="1" applyAlignment="1">
      <alignment horizontal="center" vertical="top" wrapText="1"/>
    </xf>
    <xf numFmtId="4" fontId="95" fillId="0" borderId="0" xfId="0" applyNumberFormat="1" applyFont="1" applyBorder="1" applyAlignment="1">
      <alignment horizontal="right"/>
    </xf>
    <xf numFmtId="0" fontId="0" fillId="0" borderId="0" xfId="0" applyFont="1" applyBorder="1" applyAlignment="1">
      <alignment/>
    </xf>
    <xf numFmtId="0" fontId="23" fillId="0" borderId="10" xfId="0" applyFont="1" applyBorder="1" applyAlignment="1">
      <alignment/>
    </xf>
    <xf numFmtId="0" fontId="23" fillId="0" borderId="10" xfId="0" applyFont="1" applyBorder="1" applyAlignment="1">
      <alignment horizontal="left"/>
    </xf>
    <xf numFmtId="0" fontId="0"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0" fillId="35" borderId="0" xfId="0" applyFont="1" applyFill="1" applyBorder="1" applyAlignment="1">
      <alignment/>
    </xf>
    <xf numFmtId="0" fontId="6" fillId="35" borderId="0" xfId="0" applyFont="1" applyFill="1" applyBorder="1" applyAlignment="1">
      <alignment horizontal="left"/>
    </xf>
    <xf numFmtId="173" fontId="6" fillId="35" borderId="0" xfId="0" applyNumberFormat="1" applyFont="1" applyFill="1" applyBorder="1" applyAlignment="1">
      <alignment/>
    </xf>
    <xf numFmtId="0" fontId="23" fillId="35" borderId="0" xfId="0" applyFont="1" applyFill="1" applyBorder="1" applyAlignment="1">
      <alignment horizontal="left" wrapText="1"/>
    </xf>
    <xf numFmtId="4" fontId="6" fillId="0" borderId="0" xfId="0" applyNumberFormat="1" applyFont="1" applyBorder="1" applyAlignment="1">
      <alignment/>
    </xf>
    <xf numFmtId="4" fontId="6" fillId="0" borderId="10" xfId="0" applyNumberFormat="1" applyFont="1" applyBorder="1" applyAlignment="1">
      <alignment/>
    </xf>
    <xf numFmtId="4" fontId="0" fillId="0" borderId="0" xfId="0" applyNumberFormat="1" applyFont="1" applyBorder="1" applyAlignment="1">
      <alignment/>
    </xf>
    <xf numFmtId="1" fontId="0" fillId="0" borderId="0" xfId="0" applyNumberFormat="1" applyBorder="1" applyAlignment="1">
      <alignment horizontal="center"/>
    </xf>
    <xf numFmtId="1" fontId="0" fillId="0" borderId="0" xfId="0" applyNumberFormat="1" applyFill="1" applyBorder="1" applyAlignment="1">
      <alignment horizontal="center"/>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4" fillId="0" borderId="0" xfId="0" applyFont="1" applyBorder="1" applyAlignment="1">
      <alignment/>
    </xf>
    <xf numFmtId="0" fontId="5" fillId="0" borderId="0" xfId="0" applyFont="1" applyBorder="1" applyAlignment="1">
      <alignment horizontal="center"/>
    </xf>
    <xf numFmtId="0" fontId="9" fillId="0" borderId="0" xfId="0" applyFont="1" applyBorder="1" applyAlignment="1">
      <alignment horizontal="right" vertical="top"/>
    </xf>
    <xf numFmtId="0" fontId="5" fillId="0" borderId="0" xfId="0" applyFont="1" applyBorder="1" applyAlignment="1">
      <alignment horizontal="left" vertical="top" wrapText="1"/>
    </xf>
    <xf numFmtId="0" fontId="33" fillId="34" borderId="12" xfId="0" applyFont="1" applyFill="1" applyBorder="1" applyAlignment="1">
      <alignment horizontal="center" vertical="top"/>
    </xf>
    <xf numFmtId="4" fontId="5" fillId="34" borderId="11" xfId="0" applyNumberFormat="1" applyFont="1" applyFill="1" applyBorder="1" applyAlignment="1">
      <alignment horizontal="right"/>
    </xf>
    <xf numFmtId="0" fontId="5" fillId="0" borderId="0" xfId="0" applyFont="1" applyBorder="1" applyAlignment="1">
      <alignment horizontal="right" vertical="top" wrapText="1"/>
    </xf>
    <xf numFmtId="0" fontId="34" fillId="0" borderId="0" xfId="0" applyFont="1" applyBorder="1" applyAlignment="1">
      <alignment horizontal="left" vertical="top" wrapText="1"/>
    </xf>
    <xf numFmtId="4" fontId="12" fillId="0" borderId="0" xfId="0" applyNumberFormat="1" applyFont="1" applyBorder="1" applyAlignment="1">
      <alignment horizontal="right"/>
    </xf>
    <xf numFmtId="0" fontId="59" fillId="0" borderId="0" xfId="0" applyFont="1" applyBorder="1" applyAlignment="1">
      <alignment horizontal="right" vertical="top"/>
    </xf>
    <xf numFmtId="0" fontId="59" fillId="0" borderId="0" xfId="0" applyFont="1" applyBorder="1" applyAlignment="1">
      <alignment horizontal="left" vertical="top" wrapText="1"/>
    </xf>
    <xf numFmtId="0" fontId="59" fillId="0" borderId="0" xfId="0" applyFont="1" applyBorder="1" applyAlignment="1">
      <alignment horizontal="center"/>
    </xf>
    <xf numFmtId="4" fontId="59" fillId="0" borderId="0" xfId="0" applyNumberFormat="1" applyFont="1" applyBorder="1" applyAlignment="1">
      <alignment horizontal="right"/>
    </xf>
    <xf numFmtId="0" fontId="60" fillId="0" borderId="0" xfId="0" applyFont="1" applyBorder="1" applyAlignment="1">
      <alignment/>
    </xf>
    <xf numFmtId="0" fontId="61" fillId="34" borderId="12" xfId="0" applyFont="1" applyFill="1" applyBorder="1" applyAlignment="1">
      <alignment horizontal="center" vertical="top"/>
    </xf>
    <xf numFmtId="4" fontId="60" fillId="34" borderId="11" xfId="0" applyNumberFormat="1" applyFont="1" applyFill="1" applyBorder="1" applyAlignment="1">
      <alignment horizontal="right"/>
    </xf>
    <xf numFmtId="0" fontId="62" fillId="0" borderId="0" xfId="0" applyFont="1" applyBorder="1" applyAlignment="1">
      <alignment horizontal="right" vertical="top"/>
    </xf>
    <xf numFmtId="0" fontId="62" fillId="0" borderId="0" xfId="0" applyFont="1" applyBorder="1" applyAlignment="1">
      <alignment horizontal="left" vertical="top" wrapText="1"/>
    </xf>
    <xf numFmtId="0" fontId="62" fillId="0" borderId="0" xfId="0" applyFont="1" applyBorder="1" applyAlignment="1">
      <alignment horizontal="center"/>
    </xf>
    <xf numFmtId="4" fontId="62" fillId="0" borderId="0" xfId="0" applyNumberFormat="1" applyFont="1" applyBorder="1" applyAlignment="1">
      <alignment horizontal="right"/>
    </xf>
    <xf numFmtId="0" fontId="62" fillId="0" borderId="10" xfId="0" applyFont="1" applyBorder="1" applyAlignment="1">
      <alignment horizontal="right" vertical="top"/>
    </xf>
    <xf numFmtId="0" fontId="62" fillId="0" borderId="10" xfId="0" applyFont="1" applyBorder="1" applyAlignment="1">
      <alignment horizontal="left" vertical="top" wrapText="1"/>
    </xf>
    <xf numFmtId="0" fontId="62" fillId="0" borderId="10" xfId="0" applyFont="1" applyBorder="1" applyAlignment="1">
      <alignment horizontal="center"/>
    </xf>
    <xf numFmtId="4" fontId="62" fillId="0" borderId="10" xfId="0" applyNumberFormat="1" applyFont="1" applyBorder="1" applyAlignment="1">
      <alignment horizontal="right"/>
    </xf>
    <xf numFmtId="0" fontId="33" fillId="34" borderId="12" xfId="0" applyFont="1" applyFill="1" applyBorder="1" applyAlignment="1">
      <alignment horizontal="center" vertical="top"/>
    </xf>
    <xf numFmtId="0" fontId="6" fillId="0" borderId="0" xfId="0" applyFont="1" applyBorder="1" applyAlignment="1">
      <alignment/>
    </xf>
    <xf numFmtId="4" fontId="5" fillId="0" borderId="0" xfId="0" applyNumberFormat="1" applyFont="1" applyFill="1" applyBorder="1" applyAlignment="1">
      <alignment horizontal="justify" vertical="top" wrapText="1"/>
    </xf>
    <xf numFmtId="0" fontId="33" fillId="34" borderId="12" xfId="0" applyFont="1" applyFill="1" applyBorder="1" applyAlignment="1">
      <alignment horizontal="center" vertical="center"/>
    </xf>
    <xf numFmtId="0" fontId="99" fillId="0" borderId="0" xfId="0" applyFont="1" applyAlignment="1">
      <alignment horizontal="center"/>
    </xf>
    <xf numFmtId="0" fontId="99" fillId="0" borderId="0" xfId="0" applyFont="1" applyAlignment="1">
      <alignment/>
    </xf>
    <xf numFmtId="2" fontId="99" fillId="0" borderId="0" xfId="58" applyNumberFormat="1" applyFont="1" applyAlignment="1">
      <alignment horizontal="right"/>
    </xf>
    <xf numFmtId="0" fontId="99" fillId="0" borderId="0" xfId="0" applyFont="1" applyBorder="1" applyAlignment="1">
      <alignment horizontal="center"/>
    </xf>
    <xf numFmtId="0" fontId="99" fillId="0" borderId="0" xfId="0" applyFont="1" applyBorder="1" applyAlignment="1">
      <alignment/>
    </xf>
    <xf numFmtId="0" fontId="99" fillId="0" borderId="0" xfId="0" applyFont="1" applyAlignment="1">
      <alignment/>
    </xf>
    <xf numFmtId="0" fontId="99" fillId="0" borderId="10" xfId="0" applyFont="1" applyBorder="1" applyAlignment="1">
      <alignment/>
    </xf>
    <xf numFmtId="0" fontId="99" fillId="0" borderId="10" xfId="0" applyFont="1" applyBorder="1" applyAlignment="1">
      <alignment horizontal="center"/>
    </xf>
    <xf numFmtId="2" fontId="99" fillId="0" borderId="10" xfId="58" applyNumberFormat="1" applyFont="1" applyBorder="1" applyAlignment="1">
      <alignment horizontal="right"/>
    </xf>
    <xf numFmtId="4" fontId="99" fillId="0" borderId="10" xfId="0" applyNumberFormat="1" applyFont="1" applyBorder="1" applyAlignment="1">
      <alignment/>
    </xf>
    <xf numFmtId="0" fontId="5" fillId="0" borderId="10" xfId="0" applyFont="1" applyBorder="1" applyAlignment="1">
      <alignment horizontal="right" vertical="top"/>
    </xf>
    <xf numFmtId="0" fontId="5" fillId="0" borderId="10" xfId="0" applyFont="1" applyBorder="1" applyAlignment="1">
      <alignment horizontal="right" vertical="top"/>
    </xf>
    <xf numFmtId="49" fontId="100" fillId="0" borderId="0" xfId="0" applyNumberFormat="1" applyFont="1" applyBorder="1" applyAlignment="1">
      <alignment vertical="top"/>
    </xf>
    <xf numFmtId="0" fontId="100" fillId="0" borderId="0" xfId="0" applyFont="1" applyBorder="1" applyAlignment="1">
      <alignment vertical="top" wrapText="1"/>
    </xf>
    <xf numFmtId="0" fontId="100" fillId="0" borderId="0" xfId="0" applyFont="1" applyBorder="1" applyAlignment="1">
      <alignment horizontal="center" vertical="top" wrapText="1"/>
    </xf>
    <xf numFmtId="3" fontId="100" fillId="0" borderId="0" xfId="0" applyNumberFormat="1" applyFont="1" applyBorder="1" applyAlignment="1">
      <alignment horizontal="center"/>
    </xf>
    <xf numFmtId="4" fontId="100" fillId="0" borderId="0" xfId="0" applyNumberFormat="1" applyFont="1" applyBorder="1" applyAlignment="1">
      <alignment/>
    </xf>
    <xf numFmtId="0" fontId="100" fillId="0" borderId="0" xfId="0" applyFont="1" applyAlignment="1">
      <alignment/>
    </xf>
    <xf numFmtId="0" fontId="100" fillId="0" borderId="0" xfId="0" applyFont="1" applyAlignment="1">
      <alignment horizontal="center"/>
    </xf>
    <xf numFmtId="4" fontId="100" fillId="0" borderId="0" xfId="0" applyNumberFormat="1" applyFont="1" applyAlignment="1">
      <alignment horizontal="center"/>
    </xf>
    <xf numFmtId="2" fontId="100" fillId="0" borderId="0" xfId="58" applyNumberFormat="1" applyFont="1" applyAlignment="1">
      <alignment horizontal="right"/>
    </xf>
    <xf numFmtId="0" fontId="100" fillId="0" borderId="0" xfId="0" applyFont="1" applyAlignment="1">
      <alignment/>
    </xf>
    <xf numFmtId="4" fontId="100" fillId="0" borderId="0" xfId="0" applyNumberFormat="1" applyFont="1" applyBorder="1" applyAlignment="1">
      <alignment horizontal="right"/>
    </xf>
    <xf numFmtId="0" fontId="33" fillId="34" borderId="13" xfId="0" applyFont="1" applyFill="1" applyBorder="1" applyAlignment="1">
      <alignment horizontal="left" vertical="top" wrapText="1"/>
    </xf>
    <xf numFmtId="0" fontId="33" fillId="34" borderId="13" xfId="0" applyFont="1" applyFill="1" applyBorder="1" applyAlignment="1">
      <alignment horizontal="left" vertical="center" wrapText="1"/>
    </xf>
    <xf numFmtId="4" fontId="6" fillId="0" borderId="10" xfId="0" applyNumberFormat="1" applyFont="1" applyBorder="1" applyAlignment="1" applyProtection="1">
      <alignment/>
      <protection locked="0"/>
    </xf>
    <xf numFmtId="4" fontId="6" fillId="0" borderId="14" xfId="0" applyNumberFormat="1" applyFont="1" applyBorder="1" applyAlignment="1" applyProtection="1">
      <alignment/>
      <protection locked="0"/>
    </xf>
    <xf numFmtId="4" fontId="6" fillId="0" borderId="13" xfId="0" applyNumberFormat="1" applyFont="1" applyBorder="1" applyAlignment="1" applyProtection="1">
      <alignment/>
      <protection locked="0"/>
    </xf>
    <xf numFmtId="4" fontId="62" fillId="0" borderId="14" xfId="0" applyNumberFormat="1" applyFont="1" applyBorder="1" applyAlignment="1" applyProtection="1">
      <alignment horizontal="right"/>
      <protection locked="0"/>
    </xf>
    <xf numFmtId="4" fontId="62" fillId="0" borderId="13" xfId="0" applyNumberFormat="1" applyFont="1" applyBorder="1" applyAlignment="1" applyProtection="1">
      <alignment horizontal="right"/>
      <protection locked="0"/>
    </xf>
    <xf numFmtId="4" fontId="5" fillId="0" borderId="14" xfId="0" applyNumberFormat="1" applyFont="1" applyBorder="1" applyAlignment="1">
      <alignment horizontal="right"/>
    </xf>
    <xf numFmtId="4" fontId="5" fillId="0" borderId="14" xfId="0" applyNumberFormat="1" applyFont="1" applyBorder="1" applyAlignment="1" applyProtection="1">
      <alignment horizontal="right"/>
      <protection locked="0"/>
    </xf>
    <xf numFmtId="0" fontId="61" fillId="34" borderId="13" xfId="0" applyFont="1" applyFill="1" applyBorder="1" applyAlignment="1">
      <alignment horizontal="left" vertical="top" wrapText="1"/>
    </xf>
    <xf numFmtId="4" fontId="5" fillId="0" borderId="0" xfId="0" applyNumberFormat="1" applyFont="1" applyBorder="1" applyAlignment="1" applyProtection="1">
      <alignment horizontal="right"/>
      <protection locked="0"/>
    </xf>
    <xf numFmtId="0" fontId="61" fillId="34" borderId="12" xfId="0" applyFont="1" applyFill="1" applyBorder="1" applyAlignment="1" applyProtection="1">
      <alignment horizontal="center" vertical="top"/>
      <protection/>
    </xf>
    <xf numFmtId="4" fontId="60" fillId="34" borderId="11" xfId="0" applyNumberFormat="1" applyFont="1" applyFill="1" applyBorder="1" applyAlignment="1" applyProtection="1">
      <alignment horizontal="right"/>
      <protection/>
    </xf>
    <xf numFmtId="0" fontId="4" fillId="0" borderId="0" xfId="0" applyFont="1" applyBorder="1" applyAlignment="1" applyProtection="1">
      <alignment/>
      <protection/>
    </xf>
    <xf numFmtId="0" fontId="9" fillId="0" borderId="0" xfId="0" applyFont="1" applyBorder="1" applyAlignment="1" applyProtection="1">
      <alignment horizontal="center" vertical="top"/>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center"/>
      <protection/>
    </xf>
    <xf numFmtId="4" fontId="5" fillId="0" borderId="0" xfId="0" applyNumberFormat="1" applyFont="1" applyBorder="1" applyAlignment="1" applyProtection="1">
      <alignment horizontal="right"/>
      <protection/>
    </xf>
    <xf numFmtId="0" fontId="62" fillId="0" borderId="0" xfId="0" applyFont="1" applyBorder="1" applyAlignment="1" applyProtection="1">
      <alignment horizontal="center" vertical="top"/>
      <protection/>
    </xf>
    <xf numFmtId="0" fontId="62" fillId="0" borderId="0" xfId="0" applyFont="1" applyBorder="1" applyAlignment="1" applyProtection="1">
      <alignment horizontal="left" vertical="top" wrapText="1"/>
      <protection/>
    </xf>
    <xf numFmtId="0" fontId="62" fillId="0" borderId="0" xfId="0" applyFont="1" applyBorder="1" applyAlignment="1" applyProtection="1">
      <alignment horizontal="center"/>
      <protection/>
    </xf>
    <xf numFmtId="4" fontId="62" fillId="0" borderId="0" xfId="0" applyNumberFormat="1" applyFont="1" applyBorder="1" applyAlignment="1" applyProtection="1">
      <alignment horizontal="right"/>
      <protection/>
    </xf>
    <xf numFmtId="0" fontId="62" fillId="0" borderId="10" xfId="0" applyFont="1" applyBorder="1" applyAlignment="1" applyProtection="1">
      <alignment horizontal="center" vertical="top"/>
      <protection/>
    </xf>
    <xf numFmtId="0" fontId="62" fillId="0" borderId="10" xfId="0" applyFont="1" applyBorder="1" applyAlignment="1" applyProtection="1">
      <alignment horizontal="left" vertical="top" wrapText="1"/>
      <protection/>
    </xf>
    <xf numFmtId="0" fontId="62" fillId="0" borderId="10" xfId="0" applyFont="1" applyBorder="1" applyAlignment="1" applyProtection="1">
      <alignment horizontal="center"/>
      <protection/>
    </xf>
    <xf numFmtId="4" fontId="62" fillId="0" borderId="10" xfId="0" applyNumberFormat="1" applyFont="1" applyBorder="1" applyAlignment="1" applyProtection="1">
      <alignment horizontal="right"/>
      <protection/>
    </xf>
    <xf numFmtId="0" fontId="14" fillId="0" borderId="0" xfId="0" applyFont="1" applyAlignment="1" applyProtection="1">
      <alignment horizontal="center"/>
      <protection/>
    </xf>
    <xf numFmtId="0" fontId="14" fillId="0" borderId="0" xfId="0" applyFont="1" applyAlignment="1" applyProtection="1">
      <alignment/>
      <protection/>
    </xf>
    <xf numFmtId="4" fontId="5" fillId="0" borderId="0" xfId="0" applyNumberFormat="1" applyFont="1" applyBorder="1" applyAlignment="1" applyProtection="1">
      <alignment horizontal="right"/>
      <protection/>
    </xf>
    <xf numFmtId="4" fontId="12" fillId="0" borderId="0" xfId="0" applyNumberFormat="1" applyFont="1" applyBorder="1" applyAlignment="1" applyProtection="1">
      <alignment horizontal="right"/>
      <protection/>
    </xf>
    <xf numFmtId="0" fontId="9" fillId="0" borderId="0" xfId="0" applyFont="1" applyBorder="1" applyAlignment="1" applyProtection="1">
      <alignment horizontal="center" vertical="top"/>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center"/>
      <protection/>
    </xf>
    <xf numFmtId="0" fontId="33" fillId="34" borderId="12" xfId="0" applyFont="1" applyFill="1" applyBorder="1" applyAlignment="1" applyProtection="1">
      <alignment horizontal="center" vertical="top"/>
      <protection/>
    </xf>
    <xf numFmtId="0" fontId="33" fillId="34" borderId="13" xfId="0" applyFont="1" applyFill="1" applyBorder="1" applyAlignment="1" applyProtection="1">
      <alignment horizontal="left" vertical="center" wrapText="1"/>
      <protection/>
    </xf>
    <xf numFmtId="4" fontId="12" fillId="34" borderId="11" xfId="0" applyNumberFormat="1" applyFont="1" applyFill="1" applyBorder="1" applyAlignment="1" applyProtection="1">
      <alignment horizontal="right"/>
      <protection/>
    </xf>
    <xf numFmtId="0" fontId="5" fillId="0" borderId="0" xfId="0" applyFont="1" applyBorder="1" applyAlignment="1" applyProtection="1">
      <alignment horizontal="center" vertical="top"/>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0" xfId="0" applyFont="1" applyBorder="1" applyAlignment="1" applyProtection="1">
      <alignment horizontal="center"/>
      <protection/>
    </xf>
    <xf numFmtId="4" fontId="10" fillId="0" borderId="10" xfId="0" applyNumberFormat="1" applyFont="1" applyBorder="1" applyAlignment="1" applyProtection="1">
      <alignment horizontal="right"/>
      <protection/>
    </xf>
    <xf numFmtId="0" fontId="0" fillId="0" borderId="0" xfId="0" applyFont="1" applyAlignment="1" applyProtection="1">
      <alignment/>
      <protection/>
    </xf>
    <xf numFmtId="0" fontId="5" fillId="0" borderId="0" xfId="0" applyFont="1" applyBorder="1" applyAlignment="1" applyProtection="1">
      <alignment horizontal="right" vertical="top"/>
      <protection/>
    </xf>
    <xf numFmtId="0" fontId="0" fillId="0" borderId="10" xfId="0" applyFont="1" applyBorder="1" applyAlignment="1" applyProtection="1">
      <alignment/>
      <protection/>
    </xf>
    <xf numFmtId="0" fontId="10" fillId="0" borderId="10" xfId="0" applyFont="1" applyBorder="1" applyAlignment="1" applyProtection="1">
      <alignment horizontal="left" wrapText="1"/>
      <protection/>
    </xf>
    <xf numFmtId="0" fontId="10" fillId="0" borderId="10" xfId="0" applyFont="1" applyBorder="1" applyAlignment="1" applyProtection="1">
      <alignment horizontal="center"/>
      <protection/>
    </xf>
    <xf numFmtId="4" fontId="10" fillId="0" borderId="10" xfId="0" applyNumberFormat="1" applyFont="1" applyBorder="1" applyAlignment="1" applyProtection="1">
      <alignment horizontal="right"/>
      <protection/>
    </xf>
    <xf numFmtId="0" fontId="33" fillId="34" borderId="13" xfId="0" applyFont="1" applyFill="1" applyBorder="1" applyAlignment="1" applyProtection="1">
      <alignment horizontal="left" vertical="top" wrapText="1"/>
      <protection/>
    </xf>
    <xf numFmtId="4" fontId="5" fillId="34" borderId="11" xfId="0" applyNumberFormat="1" applyFont="1" applyFill="1" applyBorder="1" applyAlignment="1" applyProtection="1">
      <alignment horizontal="right"/>
      <protection/>
    </xf>
    <xf numFmtId="0" fontId="0" fillId="0" borderId="0" xfId="0" applyFont="1" applyAlignment="1" applyProtection="1">
      <alignment vertical="top"/>
      <protection/>
    </xf>
    <xf numFmtId="0" fontId="34" fillId="0" borderId="0" xfId="0" applyFont="1" applyFill="1" applyBorder="1" applyAlignment="1" applyProtection="1">
      <alignment horizontal="left" vertical="top" wrapText="1"/>
      <protection/>
    </xf>
    <xf numFmtId="0" fontId="1" fillId="0" borderId="0" xfId="0" applyFont="1" applyAlignment="1" applyProtection="1">
      <alignment/>
      <protection/>
    </xf>
    <xf numFmtId="4" fontId="10" fillId="0" borderId="0" xfId="0" applyNumberFormat="1" applyFont="1" applyBorder="1" applyAlignment="1" applyProtection="1">
      <alignment horizontal="right"/>
      <protection/>
    </xf>
    <xf numFmtId="0" fontId="34" fillId="0" borderId="0" xfId="0" applyFont="1" applyBorder="1" applyAlignment="1" applyProtection="1">
      <alignment horizontal="left" vertical="top" wrapText="1"/>
      <protection/>
    </xf>
    <xf numFmtId="0" fontId="18" fillId="0" borderId="0" xfId="0" applyFont="1" applyAlignment="1" applyProtection="1">
      <alignment vertical="top" wrapText="1"/>
      <protection/>
    </xf>
    <xf numFmtId="0" fontId="10" fillId="0" borderId="10" xfId="0" applyFont="1" applyBorder="1" applyAlignment="1" applyProtection="1">
      <alignment horizontal="left" vertical="top" wrapText="1"/>
      <protection/>
    </xf>
    <xf numFmtId="3" fontId="34" fillId="0" borderId="0" xfId="0" applyNumberFormat="1" applyFont="1" applyFill="1" applyBorder="1" applyAlignment="1" applyProtection="1">
      <alignment horizontal="left" vertical="top" wrapText="1"/>
      <protection/>
    </xf>
    <xf numFmtId="0" fontId="18" fillId="0" borderId="0" xfId="0" applyFont="1" applyAlignment="1" applyProtection="1">
      <alignment vertical="top"/>
      <protection/>
    </xf>
    <xf numFmtId="0" fontId="5" fillId="0" borderId="0" xfId="0" applyFont="1" applyBorder="1" applyAlignment="1" applyProtection="1">
      <alignment horizontal="right" vertical="top" wrapText="1"/>
      <protection/>
    </xf>
    <xf numFmtId="4" fontId="18" fillId="0" borderId="0" xfId="0" applyNumberFormat="1" applyFont="1" applyAlignment="1" applyProtection="1">
      <alignment/>
      <protection/>
    </xf>
    <xf numFmtId="4" fontId="62" fillId="0" borderId="14" xfId="0" applyNumberFormat="1" applyFont="1" applyBorder="1" applyAlignment="1" applyProtection="1">
      <alignment horizontal="right"/>
      <protection/>
    </xf>
    <xf numFmtId="4" fontId="62" fillId="0" borderId="13" xfId="0" applyNumberFormat="1" applyFont="1" applyBorder="1" applyAlignment="1" applyProtection="1">
      <alignment horizontal="right"/>
      <protection/>
    </xf>
    <xf numFmtId="0" fontId="61" fillId="34" borderId="13" xfId="0" applyFont="1" applyFill="1" applyBorder="1" applyAlignment="1" applyProtection="1">
      <alignment horizontal="left" vertical="top" wrapText="1"/>
      <protection/>
    </xf>
    <xf numFmtId="0" fontId="0" fillId="0" borderId="0" xfId="0" applyAlignment="1" applyProtection="1">
      <alignment/>
      <protection/>
    </xf>
    <xf numFmtId="0" fontId="0" fillId="0" borderId="0" xfId="0" applyFont="1" applyFill="1" applyAlignment="1" applyProtection="1">
      <alignment horizontal="left" vertical="top"/>
      <protection/>
    </xf>
    <xf numFmtId="0" fontId="0" fillId="0" borderId="0" xfId="0" applyFont="1" applyFill="1" applyAlignment="1" applyProtection="1">
      <alignment horizontal="left"/>
      <protection/>
    </xf>
    <xf numFmtId="0" fontId="0" fillId="0" borderId="0" xfId="0" applyFont="1" applyFill="1" applyAlignment="1" applyProtection="1">
      <alignment horizontal="right"/>
      <protection/>
    </xf>
    <xf numFmtId="4" fontId="0" fillId="0" borderId="0" xfId="0" applyNumberFormat="1" applyFont="1" applyFill="1" applyAlignment="1" applyProtection="1">
      <alignment horizontal="right"/>
      <protection/>
    </xf>
    <xf numFmtId="0" fontId="0" fillId="0" borderId="0" xfId="0" applyFont="1" applyFill="1" applyAlignment="1" applyProtection="1">
      <alignment/>
      <protection/>
    </xf>
    <xf numFmtId="0" fontId="23" fillId="0" borderId="0" xfId="0" applyFont="1" applyFill="1" applyBorder="1" applyAlignment="1" applyProtection="1">
      <alignment horizontal="left" vertical="top"/>
      <protection/>
    </xf>
    <xf numFmtId="0" fontId="23" fillId="0" borderId="0" xfId="0" applyFont="1" applyFill="1" applyBorder="1" applyAlignment="1" applyProtection="1">
      <alignment horizontal="left" wrapText="1"/>
      <protection/>
    </xf>
    <xf numFmtId="0" fontId="23" fillId="0" borderId="0" xfId="0" applyFont="1" applyFill="1" applyBorder="1" applyAlignment="1" applyProtection="1">
      <alignment horizontal="right"/>
      <protection/>
    </xf>
    <xf numFmtId="3" fontId="23" fillId="0" borderId="0" xfId="0" applyNumberFormat="1" applyFont="1" applyFill="1" applyBorder="1" applyAlignment="1" applyProtection="1">
      <alignment horizontal="right"/>
      <protection/>
    </xf>
    <xf numFmtId="4" fontId="23" fillId="0" borderId="0" xfId="0" applyNumberFormat="1" applyFont="1" applyFill="1" applyBorder="1" applyAlignment="1" applyProtection="1">
      <alignment horizontal="right"/>
      <protection/>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wrapText="1"/>
      <protection/>
    </xf>
    <xf numFmtId="0" fontId="6" fillId="0" borderId="0" xfId="0" applyFont="1" applyFill="1" applyAlignment="1" applyProtection="1">
      <alignment horizontal="right" wrapText="1"/>
      <protection/>
    </xf>
    <xf numFmtId="4" fontId="6" fillId="0" borderId="0" xfId="0" applyNumberFormat="1" applyFont="1" applyFill="1" applyAlignment="1" applyProtection="1">
      <alignment horizontal="right" wrapText="1"/>
      <protection/>
    </xf>
    <xf numFmtId="4" fontId="23" fillId="0" borderId="0" xfId="0" applyNumberFormat="1" applyFont="1" applyFill="1" applyAlignment="1" applyProtection="1">
      <alignment horizontal="right" wrapText="1"/>
      <protection/>
    </xf>
    <xf numFmtId="0" fontId="101" fillId="0" borderId="0" xfId="0" applyFont="1" applyFill="1" applyAlignment="1" applyProtection="1">
      <alignment horizontal="left" vertical="top" wrapText="1"/>
      <protection/>
    </xf>
    <xf numFmtId="0" fontId="102" fillId="0" borderId="0" xfId="0" applyFont="1" applyFill="1" applyAlignment="1" applyProtection="1">
      <alignment/>
      <protection/>
    </xf>
    <xf numFmtId="0" fontId="6" fillId="0" borderId="0" xfId="0" applyFont="1" applyFill="1" applyAlignment="1" applyProtection="1">
      <alignment horizontal="left" vertical="top"/>
      <protection/>
    </xf>
    <xf numFmtId="0" fontId="6" fillId="0" borderId="0" xfId="0" applyFont="1" applyFill="1" applyAlignment="1" applyProtection="1">
      <alignment horizontal="left"/>
      <protection/>
    </xf>
    <xf numFmtId="0" fontId="6" fillId="0" borderId="0" xfId="0" applyFont="1" applyFill="1" applyAlignment="1" applyProtection="1">
      <alignment horizontal="right"/>
      <protection/>
    </xf>
    <xf numFmtId="0" fontId="6" fillId="0" borderId="0" xfId="0" applyNumberFormat="1" applyFont="1" applyFill="1" applyAlignment="1" applyProtection="1">
      <alignment horizontal="right"/>
      <protection/>
    </xf>
    <xf numFmtId="4" fontId="6" fillId="0" borderId="0" xfId="0" applyNumberFormat="1" applyFont="1" applyFill="1" applyAlignment="1" applyProtection="1">
      <alignment horizontal="right"/>
      <protection/>
    </xf>
    <xf numFmtId="0" fontId="24" fillId="0" borderId="10" xfId="0" applyFont="1" applyFill="1" applyBorder="1" applyAlignment="1" applyProtection="1">
      <alignment horizontal="left" vertical="top"/>
      <protection/>
    </xf>
    <xf numFmtId="0" fontId="23" fillId="0" borderId="10" xfId="0" applyFont="1" applyFill="1" applyBorder="1" applyAlignment="1" applyProtection="1">
      <alignment horizontal="left" wrapText="1"/>
      <protection/>
    </xf>
    <xf numFmtId="0" fontId="24" fillId="0" borderId="10" xfId="0" applyFont="1" applyFill="1" applyBorder="1" applyAlignment="1" applyProtection="1">
      <alignment horizontal="right"/>
      <protection/>
    </xf>
    <xf numFmtId="3" fontId="24" fillId="0" borderId="10" xfId="0" applyNumberFormat="1" applyFont="1" applyFill="1" applyBorder="1" applyAlignment="1" applyProtection="1">
      <alignment horizontal="right"/>
      <protection/>
    </xf>
    <xf numFmtId="4" fontId="24" fillId="0" borderId="10" xfId="0" applyNumberFormat="1" applyFont="1" applyFill="1" applyBorder="1" applyAlignment="1" applyProtection="1">
      <alignment horizontal="right"/>
      <protection/>
    </xf>
    <xf numFmtId="4" fontId="23" fillId="0" borderId="10" xfId="0" applyNumberFormat="1" applyFont="1" applyFill="1" applyBorder="1" applyAlignment="1" applyProtection="1">
      <alignment horizontal="right"/>
      <protection/>
    </xf>
    <xf numFmtId="0" fontId="25" fillId="0" borderId="0" xfId="0" applyFont="1" applyFill="1" applyAlignment="1" applyProtection="1">
      <alignment horizontal="left" wrapText="1"/>
      <protection/>
    </xf>
    <xf numFmtId="0" fontId="26" fillId="0" borderId="0" xfId="0" applyFont="1" applyFill="1" applyAlignment="1" applyProtection="1">
      <alignment horizontal="left"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wrapText="1"/>
      <protection/>
    </xf>
    <xf numFmtId="4" fontId="0" fillId="0" borderId="0" xfId="0" applyNumberFormat="1" applyFont="1" applyFill="1" applyBorder="1" applyAlignment="1" applyProtection="1">
      <alignment horizontal="right" wrapText="1"/>
      <protection/>
    </xf>
    <xf numFmtId="0" fontId="0" fillId="0" borderId="0" xfId="0" applyFont="1" applyFill="1" applyAlignment="1" applyProtection="1">
      <alignment horizontal="left" vertical="top" wrapText="1"/>
      <protection/>
    </xf>
    <xf numFmtId="0" fontId="3"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protection/>
    </xf>
    <xf numFmtId="0" fontId="3" fillId="0" borderId="0" xfId="0" applyFont="1" applyFill="1" applyBorder="1" applyAlignment="1" applyProtection="1">
      <alignment horizontal="right"/>
      <protection/>
    </xf>
    <xf numFmtId="4" fontId="1" fillId="0" borderId="0" xfId="0" applyNumberFormat="1" applyFont="1" applyFill="1" applyBorder="1" applyAlignment="1" applyProtection="1">
      <alignment horizontal="right"/>
      <protection/>
    </xf>
    <xf numFmtId="180" fontId="0" fillId="0" borderId="0" xfId="0" applyNumberFormat="1" applyAlignment="1" applyProtection="1">
      <alignment horizontal="left" vertical="top"/>
      <protection/>
    </xf>
    <xf numFmtId="0" fontId="0" fillId="0" borderId="0" xfId="0" applyFont="1" applyFill="1" applyAlignment="1" applyProtection="1">
      <alignment horizontal="right"/>
      <protection/>
    </xf>
    <xf numFmtId="4" fontId="0" fillId="0" borderId="0" xfId="0" applyNumberFormat="1" applyFont="1" applyFill="1" applyAlignment="1" applyProtection="1">
      <alignment horizontal="right"/>
      <protection/>
    </xf>
    <xf numFmtId="3" fontId="0" fillId="0" borderId="0" xfId="0" applyNumberFormat="1" applyFont="1" applyFill="1" applyAlignment="1" applyProtection="1">
      <alignment horizontal="right"/>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right" wrapText="1"/>
      <protection/>
    </xf>
    <xf numFmtId="4" fontId="0" fillId="0" borderId="0" xfId="0" applyNumberFormat="1" applyFont="1" applyFill="1" applyAlignment="1" applyProtection="1">
      <alignment horizontal="right" wrapText="1"/>
      <protection/>
    </xf>
    <xf numFmtId="0" fontId="27" fillId="0" borderId="15" xfId="0" applyFont="1" applyFill="1" applyBorder="1" applyAlignment="1" applyProtection="1">
      <alignment horizontal="left" vertical="top"/>
      <protection/>
    </xf>
    <xf numFmtId="0" fontId="22" fillId="0" borderId="15" xfId="0" applyFont="1" applyFill="1" applyBorder="1" applyAlignment="1" applyProtection="1">
      <alignment horizontal="left" wrapText="1"/>
      <protection/>
    </xf>
    <xf numFmtId="0" fontId="27" fillId="0" borderId="15" xfId="0" applyFont="1" applyFill="1" applyBorder="1" applyAlignment="1" applyProtection="1">
      <alignment horizontal="right"/>
      <protection/>
    </xf>
    <xf numFmtId="4" fontId="22" fillId="0" borderId="15" xfId="0" applyNumberFormat="1" applyFont="1" applyFill="1" applyBorder="1" applyAlignment="1" applyProtection="1">
      <alignment horizontal="right"/>
      <protection/>
    </xf>
    <xf numFmtId="0" fontId="1" fillId="0" borderId="0" xfId="0" applyFont="1" applyFill="1" applyAlignment="1" applyProtection="1">
      <alignment horizontal="left" wrapText="1"/>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28" fillId="0" borderId="0" xfId="0" applyFont="1" applyFill="1" applyAlignment="1" applyProtection="1">
      <alignment horizontal="left" wrapText="1"/>
      <protection/>
    </xf>
    <xf numFmtId="0" fontId="0" fillId="0" borderId="0" xfId="0" applyFont="1" applyFill="1" applyAlignment="1" applyProtection="1">
      <alignment horizontal="right" wrapText="1"/>
      <protection/>
    </xf>
    <xf numFmtId="0" fontId="28" fillId="0" borderId="0" xfId="0" applyNumberFormat="1" applyFont="1" applyFill="1" applyAlignment="1" applyProtection="1">
      <alignment horizontal="right" wrapText="1"/>
      <protection/>
    </xf>
    <xf numFmtId="4" fontId="0" fillId="0" borderId="0" xfId="0" applyNumberFormat="1" applyFont="1" applyFill="1" applyAlignment="1" applyProtection="1">
      <alignment horizontal="right" wrapText="1"/>
      <protection/>
    </xf>
    <xf numFmtId="0" fontId="0" fillId="0" borderId="0" xfId="0" applyNumberFormat="1" applyFont="1" applyFill="1" applyAlignment="1" applyProtection="1">
      <alignment horizontal="right"/>
      <protection/>
    </xf>
    <xf numFmtId="0" fontId="103" fillId="0" borderId="0" xfId="0" applyFont="1" applyFill="1" applyAlignment="1" applyProtection="1">
      <alignment horizontal="left" vertical="top"/>
      <protection/>
    </xf>
    <xf numFmtId="0" fontId="103" fillId="0" borderId="0" xfId="0" applyFont="1" applyFill="1" applyAlignment="1" applyProtection="1">
      <alignment horizontal="left" wrapText="1"/>
      <protection/>
    </xf>
    <xf numFmtId="0" fontId="103" fillId="0" borderId="0" xfId="0" applyFont="1" applyFill="1" applyAlignment="1" applyProtection="1">
      <alignment horizontal="right" wrapText="1"/>
      <protection/>
    </xf>
    <xf numFmtId="4" fontId="103" fillId="0" borderId="0" xfId="0" applyNumberFormat="1" applyFont="1" applyFill="1" applyAlignment="1" applyProtection="1">
      <alignment horizontal="right" wrapText="1"/>
      <protection/>
    </xf>
    <xf numFmtId="0" fontId="103" fillId="0" borderId="0" xfId="0" applyFont="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3" fontId="1" fillId="0" borderId="0" xfId="0" applyNumberFormat="1" applyFont="1" applyFill="1" applyAlignment="1" applyProtection="1">
      <alignment horizontal="right"/>
      <protection/>
    </xf>
    <xf numFmtId="4" fontId="1" fillId="0" borderId="0" xfId="0" applyNumberFormat="1" applyFont="1" applyFill="1" applyAlignment="1" applyProtection="1">
      <alignment horizontal="right" wrapText="1"/>
      <protection/>
    </xf>
    <xf numFmtId="4" fontId="1" fillId="0" borderId="0" xfId="0" applyNumberFormat="1" applyFont="1" applyFill="1" applyAlignment="1" applyProtection="1">
      <alignment horizontal="right"/>
      <protection/>
    </xf>
    <xf numFmtId="0" fontId="22" fillId="0" borderId="15" xfId="0" applyFont="1" applyFill="1" applyBorder="1" applyAlignment="1" applyProtection="1">
      <alignment horizontal="left" vertical="top"/>
      <protection/>
    </xf>
    <xf numFmtId="0" fontId="22" fillId="0" borderId="15" xfId="0" applyFont="1" applyFill="1" applyBorder="1" applyAlignment="1" applyProtection="1">
      <alignment horizontal="left"/>
      <protection/>
    </xf>
    <xf numFmtId="0" fontId="22" fillId="0" borderId="15" xfId="0" applyFont="1" applyFill="1" applyBorder="1" applyAlignment="1" applyProtection="1">
      <alignment horizontal="right"/>
      <protection/>
    </xf>
    <xf numFmtId="0" fontId="22" fillId="0" borderId="0" xfId="0" applyFont="1" applyFill="1" applyBorder="1" applyAlignment="1" applyProtection="1">
      <alignment horizontal="left" vertical="top"/>
      <protection/>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horizontal="right"/>
      <protection/>
    </xf>
    <xf numFmtId="4" fontId="22" fillId="0" borderId="0" xfId="0" applyNumberFormat="1" applyFont="1" applyFill="1" applyBorder="1" applyAlignment="1" applyProtection="1">
      <alignment horizontal="right"/>
      <protection/>
    </xf>
    <xf numFmtId="0" fontId="1" fillId="0" borderId="0" xfId="0" applyFont="1" applyFill="1" applyAlignment="1" applyProtection="1">
      <alignment horizontal="left" vertical="top"/>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4" fontId="1" fillId="0" borderId="0" xfId="0" applyNumberFormat="1" applyFont="1" applyFill="1" applyAlignment="1" applyProtection="1">
      <alignment horizontal="right"/>
      <protection/>
    </xf>
    <xf numFmtId="0" fontId="0" fillId="0" borderId="0" xfId="0" applyFont="1" applyFill="1" applyAlignment="1" applyProtection="1" quotePrefix="1">
      <alignment horizontal="left" wrapText="1"/>
      <protection/>
    </xf>
    <xf numFmtId="0" fontId="0" fillId="0" borderId="0" xfId="0" applyFont="1" applyFill="1" applyAlignment="1" applyProtection="1">
      <alignment horizontal="left" vertical="top"/>
      <protection/>
    </xf>
    <xf numFmtId="0" fontId="103" fillId="0" borderId="0" xfId="0" applyFont="1" applyFill="1" applyAlignment="1" applyProtection="1">
      <alignment horizontal="left" vertical="top"/>
      <protection/>
    </xf>
    <xf numFmtId="4" fontId="103" fillId="0" borderId="0" xfId="0" applyNumberFormat="1" applyFont="1" applyFill="1" applyAlignment="1" applyProtection="1">
      <alignment horizontal="right"/>
      <protection/>
    </xf>
    <xf numFmtId="0" fontId="103" fillId="0" borderId="0" xfId="0" applyFont="1" applyFill="1" applyAlignment="1" applyProtection="1">
      <alignment horizontal="left"/>
      <protection/>
    </xf>
    <xf numFmtId="0" fontId="103" fillId="0" borderId="0" xfId="0" applyFont="1" applyFill="1" applyAlignment="1" applyProtection="1">
      <alignment horizontal="right"/>
      <protection/>
    </xf>
    <xf numFmtId="0" fontId="21" fillId="0" borderId="0" xfId="0" applyFont="1" applyFill="1" applyAlignment="1" applyProtection="1">
      <alignment vertical="top"/>
      <protection/>
    </xf>
    <xf numFmtId="0" fontId="21" fillId="0" borderId="0" xfId="0" applyFont="1" applyFill="1" applyAlignment="1" applyProtection="1">
      <alignment horizontal="left" wrapText="1"/>
      <protection/>
    </xf>
    <xf numFmtId="0" fontId="21" fillId="0" borderId="0" xfId="0" applyFont="1" applyFill="1" applyAlignment="1" applyProtection="1">
      <alignment horizontal="right"/>
      <protection/>
    </xf>
    <xf numFmtId="0" fontId="28" fillId="0" borderId="0" xfId="0" applyFont="1" applyFill="1" applyAlignment="1" applyProtection="1">
      <alignment horizontal="right"/>
      <protection/>
    </xf>
    <xf numFmtId="4" fontId="28" fillId="0" borderId="0" xfId="0" applyNumberFormat="1" applyFont="1" applyFill="1" applyAlignment="1" applyProtection="1">
      <alignment horizontal="right"/>
      <protection/>
    </xf>
    <xf numFmtId="0" fontId="28" fillId="0" borderId="0" xfId="0" applyFont="1" applyFill="1" applyAlignment="1" applyProtection="1">
      <alignment vertical="top"/>
      <protection/>
    </xf>
    <xf numFmtId="0" fontId="0" fillId="0" borderId="0" xfId="0" applyFont="1" applyFill="1" applyAlignment="1" applyProtection="1">
      <alignment horizontal="left" wrapText="1"/>
      <protection/>
    </xf>
    <xf numFmtId="0" fontId="28" fillId="0" borderId="0" xfId="0" applyFont="1" applyFill="1" applyAlignment="1" applyProtection="1">
      <alignment horizontal="right" vertical="top"/>
      <protection/>
    </xf>
    <xf numFmtId="0" fontId="95" fillId="0" borderId="0" xfId="0" applyFont="1" applyFill="1" applyAlignment="1" applyProtection="1">
      <alignment horizontal="justify" vertical="top"/>
      <protection/>
    </xf>
    <xf numFmtId="0" fontId="28" fillId="0" borderId="0" xfId="0" applyFont="1" applyFill="1" applyAlignment="1" applyProtection="1">
      <alignment vertical="top" wrapText="1"/>
      <protection/>
    </xf>
    <xf numFmtId="0" fontId="28" fillId="0" borderId="0" xfId="0" applyFont="1" applyFill="1" applyAlignment="1" applyProtection="1">
      <alignment horizontal="right" wrapText="1"/>
      <protection/>
    </xf>
    <xf numFmtId="4" fontId="28" fillId="0" borderId="0" xfId="0" applyNumberFormat="1" applyFont="1" applyFill="1" applyAlignment="1" applyProtection="1">
      <alignment horizontal="right" wrapText="1"/>
      <protection/>
    </xf>
    <xf numFmtId="0" fontId="0" fillId="0" borderId="0" xfId="0" applyFont="1" applyFill="1" applyAlignment="1" applyProtection="1">
      <alignment horizontal="left"/>
      <protection/>
    </xf>
    <xf numFmtId="0" fontId="22" fillId="0" borderId="0" xfId="0" applyFont="1" applyFill="1" applyAlignment="1" applyProtection="1">
      <alignment horizontal="left" vertical="top"/>
      <protection/>
    </xf>
    <xf numFmtId="0" fontId="22" fillId="0" borderId="0" xfId="0" applyFont="1" applyFill="1" applyAlignment="1" applyProtection="1">
      <alignment horizontal="left" wrapText="1"/>
      <protection/>
    </xf>
    <xf numFmtId="0" fontId="22" fillId="0" borderId="0" xfId="0" applyFont="1" applyFill="1" applyAlignment="1" applyProtection="1">
      <alignment horizontal="right"/>
      <protection/>
    </xf>
    <xf numFmtId="4" fontId="22" fillId="0" borderId="0" xfId="0" applyNumberFormat="1" applyFont="1" applyFill="1" applyAlignment="1" applyProtection="1">
      <alignment horizontal="right"/>
      <protection/>
    </xf>
    <xf numFmtId="0" fontId="95" fillId="0" borderId="0" xfId="0" applyFont="1" applyFill="1" applyAlignment="1" applyProtection="1">
      <alignment vertical="top" wrapText="1"/>
      <protection/>
    </xf>
    <xf numFmtId="0" fontId="0" fillId="0" borderId="0" xfId="0" applyFill="1" applyBorder="1" applyAlignment="1" applyProtection="1" quotePrefix="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vertical="top"/>
      <protection/>
    </xf>
    <xf numFmtId="0" fontId="104" fillId="0" borderId="0" xfId="0" applyFont="1" applyFill="1" applyBorder="1" applyAlignment="1" applyProtection="1">
      <alignment vertical="top"/>
      <protection/>
    </xf>
    <xf numFmtId="0" fontId="0" fillId="0" borderId="0" xfId="0" applyFill="1" applyBorder="1" applyAlignment="1" applyProtection="1">
      <alignment wrapText="1"/>
      <protection/>
    </xf>
    <xf numFmtId="177" fontId="0" fillId="0" borderId="0" xfId="0" applyNumberFormat="1" applyFont="1" applyFill="1" applyAlignment="1" applyProtection="1">
      <alignment horizontal="right"/>
      <protection/>
    </xf>
    <xf numFmtId="177" fontId="28" fillId="0" borderId="0" xfId="0" applyNumberFormat="1" applyFont="1" applyFill="1" applyAlignment="1" applyProtection="1">
      <alignment horizontal="right"/>
      <protection/>
    </xf>
    <xf numFmtId="0" fontId="0" fillId="0" borderId="0" xfId="0" applyFill="1" applyBorder="1" applyAlignment="1" applyProtection="1" quotePrefix="1">
      <alignment/>
      <protection/>
    </xf>
    <xf numFmtId="177" fontId="0" fillId="0" borderId="0" xfId="0" applyNumberFormat="1" applyFont="1" applyFill="1" applyAlignment="1" applyProtection="1">
      <alignment horizontal="right"/>
      <protection/>
    </xf>
    <xf numFmtId="0" fontId="0" fillId="0" borderId="0" xfId="0" applyFill="1" applyBorder="1" applyAlignment="1" applyProtection="1" quotePrefix="1">
      <alignment wrapText="1"/>
      <protection/>
    </xf>
    <xf numFmtId="0" fontId="0" fillId="0" borderId="0" xfId="0" applyFont="1" applyFill="1" applyAlignment="1" applyProtection="1">
      <alignment horizontal="center"/>
      <protection/>
    </xf>
    <xf numFmtId="0" fontId="103" fillId="0" borderId="0" xfId="0" applyFont="1" applyFill="1" applyAlignment="1" applyProtection="1">
      <alignment horizontal="left" vertical="top" wrapText="1"/>
      <protection/>
    </xf>
    <xf numFmtId="0" fontId="102" fillId="0" borderId="0" xfId="0" applyFont="1" applyFill="1" applyAlignment="1" applyProtection="1">
      <alignment/>
      <protection/>
    </xf>
    <xf numFmtId="2" fontId="5" fillId="0" borderId="14" xfId="58" applyNumberFormat="1" applyFont="1" applyBorder="1" applyAlignment="1">
      <alignment horizontal="right"/>
    </xf>
    <xf numFmtId="4" fontId="10" fillId="0" borderId="14" xfId="0" applyNumberFormat="1" applyFont="1" applyBorder="1" applyAlignment="1">
      <alignment horizontal="right"/>
    </xf>
    <xf numFmtId="4" fontId="95" fillId="0" borderId="14" xfId="0" applyNumberFormat="1" applyFont="1" applyBorder="1" applyAlignment="1">
      <alignment horizontal="right"/>
    </xf>
    <xf numFmtId="4" fontId="99" fillId="0" borderId="14" xfId="0" applyNumberFormat="1" applyFont="1" applyBorder="1" applyAlignment="1">
      <alignment/>
    </xf>
    <xf numFmtId="4" fontId="99" fillId="0" borderId="13" xfId="0" applyNumberFormat="1" applyFont="1" applyBorder="1" applyAlignment="1">
      <alignment/>
    </xf>
    <xf numFmtId="0" fontId="61" fillId="34" borderId="13" xfId="0" applyFont="1" applyFill="1" applyBorder="1" applyAlignment="1">
      <alignment horizontal="left" vertical="top" wrapText="1"/>
    </xf>
    <xf numFmtId="4" fontId="105" fillId="0" borderId="14" xfId="0" applyNumberFormat="1" applyFont="1" applyBorder="1" applyAlignment="1" applyProtection="1">
      <alignment horizontal="right"/>
      <protection locked="0"/>
    </xf>
    <xf numFmtId="0" fontId="106" fillId="0" borderId="0" xfId="0" applyFont="1" applyFill="1" applyAlignment="1" applyProtection="1">
      <alignment horizontal="left" vertical="top"/>
      <protection/>
    </xf>
    <xf numFmtId="0" fontId="106" fillId="0" borderId="0" xfId="0" applyFont="1" applyFill="1" applyAlignment="1" applyProtection="1">
      <alignment horizontal="left" wrapText="1"/>
      <protection/>
    </xf>
    <xf numFmtId="0" fontId="106" fillId="0" borderId="0" xfId="0" applyFont="1" applyFill="1" applyAlignment="1" applyProtection="1">
      <alignment horizontal="right" wrapText="1"/>
      <protection/>
    </xf>
    <xf numFmtId="4" fontId="106" fillId="0" borderId="0" xfId="0" applyNumberFormat="1" applyFont="1" applyFill="1" applyAlignment="1" applyProtection="1">
      <alignment horizontal="right" wrapText="1"/>
      <protection/>
    </xf>
    <xf numFmtId="4" fontId="106" fillId="0" borderId="0" xfId="0" applyNumberFormat="1" applyFont="1" applyFill="1" applyAlignment="1" applyProtection="1">
      <alignment horizontal="right"/>
      <protection/>
    </xf>
    <xf numFmtId="4" fontId="105" fillId="0" borderId="14" xfId="0" applyNumberFormat="1" applyFont="1" applyBorder="1" applyAlignment="1">
      <alignment horizontal="right"/>
    </xf>
    <xf numFmtId="0" fontId="107" fillId="0" borderId="0" xfId="0" applyFont="1" applyFill="1" applyAlignment="1" applyProtection="1">
      <alignment horizontal="left" wrapText="1"/>
      <protection/>
    </xf>
    <xf numFmtId="0" fontId="108" fillId="0" borderId="0" xfId="0" applyFont="1" applyFill="1" applyAlignment="1" applyProtection="1">
      <alignment horizontal="right" wrapText="1"/>
      <protection/>
    </xf>
    <xf numFmtId="4" fontId="108" fillId="0" borderId="0" xfId="0" applyNumberFormat="1" applyFont="1" applyFill="1" applyAlignment="1" applyProtection="1">
      <alignment horizontal="right" wrapText="1"/>
      <protection/>
    </xf>
    <xf numFmtId="4" fontId="107" fillId="0" borderId="0" xfId="0" applyNumberFormat="1" applyFont="1" applyFill="1" applyAlignment="1" applyProtection="1">
      <alignment horizontal="right" wrapText="1"/>
      <protection/>
    </xf>
    <xf numFmtId="0" fontId="106" fillId="0" borderId="0" xfId="0" applyFont="1" applyFill="1" applyAlignment="1" applyProtection="1">
      <alignment horizontal="left" vertical="top"/>
      <protection/>
    </xf>
    <xf numFmtId="0" fontId="106" fillId="0" borderId="0" xfId="0" applyFont="1" applyFill="1" applyAlignment="1" applyProtection="1">
      <alignment horizontal="left" wrapText="1"/>
      <protection/>
    </xf>
    <xf numFmtId="0" fontId="95" fillId="0" borderId="0" xfId="0" applyNumberFormat="1" applyFont="1" applyFill="1" applyAlignment="1" applyProtection="1">
      <alignment horizontal="right" wrapText="1"/>
      <protection/>
    </xf>
    <xf numFmtId="4" fontId="106" fillId="0" borderId="0" xfId="0" applyNumberFormat="1" applyFont="1" applyFill="1" applyAlignment="1" applyProtection="1">
      <alignment horizontal="right"/>
      <protection/>
    </xf>
    <xf numFmtId="0" fontId="106" fillId="0" borderId="0" xfId="0" applyFont="1" applyFill="1" applyAlignment="1" applyProtection="1">
      <alignment horizontal="right" wrapText="1"/>
      <protection/>
    </xf>
    <xf numFmtId="4" fontId="106" fillId="0" borderId="0" xfId="0" applyNumberFormat="1" applyFont="1" applyFill="1" applyAlignment="1" applyProtection="1">
      <alignment horizontal="right" wrapText="1"/>
      <protection/>
    </xf>
    <xf numFmtId="0" fontId="106" fillId="0" borderId="0" xfId="0" applyFont="1" applyFill="1" applyAlignment="1" applyProtection="1">
      <alignment horizontal="right"/>
      <protection/>
    </xf>
    <xf numFmtId="0" fontId="106" fillId="0" borderId="0" xfId="0" applyNumberFormat="1" applyFont="1" applyFill="1" applyAlignment="1" applyProtection="1">
      <alignment horizontal="right"/>
      <protection/>
    </xf>
    <xf numFmtId="0" fontId="106" fillId="0" borderId="0" xfId="0" applyNumberFormat="1" applyFont="1" applyFill="1" applyAlignment="1" applyProtection="1">
      <alignment horizontal="right" wrapText="1"/>
      <protection/>
    </xf>
    <xf numFmtId="0" fontId="109" fillId="34" borderId="12" xfId="0" applyFont="1" applyFill="1" applyBorder="1" applyAlignment="1" applyProtection="1">
      <alignment horizontal="center" vertical="top"/>
      <protection/>
    </xf>
    <xf numFmtId="0" fontId="109" fillId="34" borderId="13" xfId="0" applyFont="1" applyFill="1" applyBorder="1" applyAlignment="1" applyProtection="1">
      <alignment horizontal="left" vertical="top" wrapText="1"/>
      <protection/>
    </xf>
    <xf numFmtId="4" fontId="110" fillId="34" borderId="11" xfId="0" applyNumberFormat="1" applyFont="1" applyFill="1" applyBorder="1" applyAlignment="1" applyProtection="1">
      <alignment horizontal="right"/>
      <protection/>
    </xf>
    <xf numFmtId="0" fontId="106" fillId="0" borderId="0" xfId="0" applyFont="1" applyFill="1" applyAlignment="1" applyProtection="1">
      <alignment/>
      <protection/>
    </xf>
    <xf numFmtId="0" fontId="106" fillId="0" borderId="0" xfId="0" applyFont="1" applyFill="1" applyAlignment="1" applyProtection="1">
      <alignment horizontal="right"/>
      <protection/>
    </xf>
    <xf numFmtId="3" fontId="106" fillId="0" borderId="0" xfId="0" applyNumberFormat="1" applyFont="1" applyFill="1" applyAlignment="1" applyProtection="1">
      <alignment horizontal="right"/>
      <protection/>
    </xf>
    <xf numFmtId="0" fontId="106" fillId="0" borderId="0" xfId="0" applyFont="1" applyFill="1" applyAlignment="1" applyProtection="1">
      <alignment vertical="top"/>
      <protection/>
    </xf>
    <xf numFmtId="0" fontId="106" fillId="0" borderId="10" xfId="0" applyFont="1" applyFill="1" applyBorder="1" applyAlignment="1" applyProtection="1">
      <alignment/>
      <protection/>
    </xf>
    <xf numFmtId="0" fontId="111" fillId="0" borderId="15" xfId="0" applyFont="1" applyFill="1" applyBorder="1" applyAlignment="1" applyProtection="1">
      <alignment horizontal="left"/>
      <protection/>
    </xf>
    <xf numFmtId="0" fontId="111" fillId="0" borderId="15" xfId="0" applyFont="1" applyFill="1" applyBorder="1" applyAlignment="1" applyProtection="1">
      <alignment horizontal="right"/>
      <protection/>
    </xf>
    <xf numFmtId="4" fontId="111" fillId="0" borderId="15" xfId="0" applyNumberFormat="1" applyFont="1" applyFill="1" applyBorder="1" applyAlignment="1" applyProtection="1">
      <alignment horizontal="right"/>
      <protection/>
    </xf>
    <xf numFmtId="0" fontId="18" fillId="0" borderId="0" xfId="0" applyFont="1" applyAlignment="1">
      <alignment horizontal="right" vertical="top"/>
    </xf>
    <xf numFmtId="0" fontId="0" fillId="0" borderId="0" xfId="0" applyAlignment="1">
      <alignment vertical="top"/>
    </xf>
    <xf numFmtId="0" fontId="18" fillId="0" borderId="0" xfId="0" applyFont="1" applyAlignment="1">
      <alignment vertical="top" wrapText="1"/>
    </xf>
    <xf numFmtId="4" fontId="14" fillId="0" borderId="10" xfId="0" applyNumberFormat="1" applyFont="1" applyBorder="1" applyAlignment="1">
      <alignment/>
    </xf>
    <xf numFmtId="0" fontId="0" fillId="0" borderId="0" xfId="0" applyFont="1" applyBorder="1" applyAlignment="1" applyProtection="1">
      <alignment/>
      <protection/>
    </xf>
    <xf numFmtId="4" fontId="1" fillId="0" borderId="10" xfId="0" applyNumberFormat="1" applyFont="1" applyBorder="1" applyAlignment="1" applyProtection="1">
      <alignment/>
      <protection/>
    </xf>
    <xf numFmtId="4" fontId="5" fillId="0" borderId="14" xfId="0" applyNumberFormat="1" applyFont="1" applyBorder="1" applyAlignment="1" applyProtection="1">
      <alignment horizontal="right"/>
      <protection locked="0"/>
    </xf>
    <xf numFmtId="0" fontId="112" fillId="34" borderId="12" xfId="0" applyFont="1" applyFill="1" applyBorder="1" applyAlignment="1" applyProtection="1">
      <alignment horizontal="center" vertical="top"/>
      <protection/>
    </xf>
    <xf numFmtId="0" fontId="112" fillId="34" borderId="13" xfId="0" applyFont="1" applyFill="1" applyBorder="1" applyAlignment="1" applyProtection="1">
      <alignment horizontal="left" vertical="top" wrapText="1"/>
      <protection/>
    </xf>
    <xf numFmtId="4" fontId="113" fillId="34" borderId="11" xfId="0" applyNumberFormat="1" applyFont="1" applyFill="1" applyBorder="1" applyAlignment="1" applyProtection="1">
      <alignment horizontal="right"/>
      <protection/>
    </xf>
    <xf numFmtId="0" fontId="87" fillId="0" borderId="0" xfId="0" applyNumberFormat="1" applyFont="1" applyFill="1" applyBorder="1" applyAlignment="1">
      <alignment horizontal="justify" vertical="top" wrapText="1"/>
    </xf>
    <xf numFmtId="4" fontId="23" fillId="0" borderId="0" xfId="0" applyNumberFormat="1" applyFont="1" applyFill="1" applyBorder="1" applyAlignment="1" applyProtection="1">
      <alignment horizontal="right"/>
      <protection locked="0"/>
    </xf>
    <xf numFmtId="0" fontId="19" fillId="0" borderId="0" xfId="0" applyNumberFormat="1" applyFont="1" applyBorder="1" applyAlignment="1">
      <alignment horizontal="left" vertical="top" wrapText="1"/>
    </xf>
    <xf numFmtId="0" fontId="19"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3" fontId="19" fillId="0" borderId="0" xfId="0" applyNumberFormat="1" applyFont="1" applyFill="1" applyBorder="1" applyAlignment="1">
      <alignment horizontal="left" vertical="top"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31" fillId="0" borderId="0" xfId="0" applyFont="1" applyBorder="1" applyAlignment="1">
      <alignment horizontal="left" vertical="top" wrapText="1"/>
    </xf>
    <xf numFmtId="0" fontId="33" fillId="34" borderId="13" xfId="0" applyFont="1" applyFill="1" applyBorder="1" applyAlignment="1">
      <alignment horizontal="left" vertical="top" wrapText="1"/>
    </xf>
    <xf numFmtId="0" fontId="34" fillId="0" borderId="0" xfId="0" applyFont="1" applyBorder="1" applyAlignment="1">
      <alignment horizontal="left" vertical="top" wrapText="1"/>
    </xf>
    <xf numFmtId="0" fontId="5" fillId="0" borderId="0" xfId="0" applyFont="1" applyBorder="1" applyAlignment="1">
      <alignment horizontal="left" vertical="top" wrapText="1"/>
    </xf>
    <xf numFmtId="0" fontId="61" fillId="34" borderId="13" xfId="0" applyFont="1" applyFill="1" applyBorder="1" applyAlignment="1">
      <alignment horizontal="left" vertical="top" wrapText="1"/>
    </xf>
    <xf numFmtId="0" fontId="33" fillId="34" borderId="13" xfId="0" applyFont="1" applyFill="1" applyBorder="1" applyAlignment="1">
      <alignment horizontal="left" vertical="center" wrapText="1"/>
    </xf>
    <xf numFmtId="0" fontId="5" fillId="0" borderId="0" xfId="0" applyFont="1" applyFill="1" applyBorder="1" applyAlignment="1">
      <alignment horizontal="justify" vertical="top" wrapText="1"/>
    </xf>
    <xf numFmtId="0" fontId="6" fillId="0" borderId="0" xfId="0" applyFont="1" applyBorder="1" applyAlignment="1">
      <alignment horizontal="justify" wrapText="1"/>
    </xf>
    <xf numFmtId="0" fontId="5" fillId="0" borderId="0" xfId="0" applyFont="1" applyFill="1" applyBorder="1" applyAlignment="1">
      <alignment vertical="top" wrapText="1"/>
    </xf>
    <xf numFmtId="0" fontId="6" fillId="0" borderId="0" xfId="0" applyFont="1" applyBorder="1" applyAlignment="1">
      <alignment/>
    </xf>
    <xf numFmtId="4" fontId="5" fillId="0" borderId="0" xfId="0" applyNumberFormat="1" applyFont="1" applyFill="1" applyBorder="1" applyAlignment="1">
      <alignment horizontal="justify" vertical="top" wrapText="1"/>
    </xf>
    <xf numFmtId="0" fontId="6" fillId="0" borderId="0" xfId="0" applyFont="1" applyBorder="1" applyAlignment="1">
      <alignment vertical="top"/>
    </xf>
    <xf numFmtId="0" fontId="5" fillId="0" borderId="0" xfId="0" applyFont="1" applyFill="1" applyBorder="1" applyAlignment="1">
      <alignment horizontal="left" vertical="top" wrapText="1"/>
    </xf>
    <xf numFmtId="3" fontId="34" fillId="0" borderId="0" xfId="0" applyNumberFormat="1" applyFont="1" applyFill="1" applyBorder="1" applyAlignment="1">
      <alignment horizontal="justify" vertical="top" wrapText="1"/>
    </xf>
    <xf numFmtId="0" fontId="13" fillId="0" borderId="0" xfId="0" applyFont="1" applyBorder="1" applyAlignment="1">
      <alignment/>
    </xf>
    <xf numFmtId="0" fontId="31" fillId="0" borderId="0" xfId="0" applyFont="1" applyBorder="1" applyAlignment="1">
      <alignment horizontal="justify" vertical="top" wrapText="1"/>
    </xf>
    <xf numFmtId="0" fontId="19" fillId="0" borderId="0" xfId="0" applyFont="1" applyBorder="1" applyAlignment="1">
      <alignment wrapText="1"/>
    </xf>
    <xf numFmtId="0" fontId="34" fillId="0" borderId="0" xfId="0" applyFont="1" applyFill="1" applyBorder="1" applyAlignment="1">
      <alignment horizontal="left" vertical="top" wrapText="1"/>
    </xf>
    <xf numFmtId="0" fontId="19" fillId="0" borderId="0" xfId="0" applyFont="1" applyBorder="1" applyAlignment="1">
      <alignment/>
    </xf>
    <xf numFmtId="0" fontId="33" fillId="34" borderId="13" xfId="0" applyFont="1" applyFill="1" applyBorder="1" applyAlignment="1" applyProtection="1">
      <alignment horizontal="left" vertical="center" wrapText="1"/>
      <protection/>
    </xf>
    <xf numFmtId="1" fontId="34" fillId="0" borderId="0" xfId="0" applyNumberFormat="1" applyFont="1" applyBorder="1" applyAlignment="1" applyProtection="1">
      <alignment horizontal="left" vertical="top" wrapText="1"/>
      <protection/>
    </xf>
    <xf numFmtId="0" fontId="61" fillId="34" borderId="13" xfId="0" applyFont="1" applyFill="1" applyBorder="1" applyAlignment="1" applyProtection="1">
      <alignment horizontal="left" vertical="top" wrapText="1"/>
      <protection/>
    </xf>
    <xf numFmtId="0" fontId="36" fillId="0" borderId="0" xfId="0" applyFont="1" applyFill="1" applyBorder="1" applyAlignment="1" applyProtection="1">
      <alignment horizontal="justify" vertical="top" wrapText="1"/>
      <protection/>
    </xf>
    <xf numFmtId="0" fontId="13" fillId="0" borderId="0" xfId="0" applyFont="1" applyBorder="1" applyAlignment="1" applyProtection="1">
      <alignment/>
      <protection/>
    </xf>
    <xf numFmtId="0" fontId="112" fillId="34" borderId="13" xfId="0" applyFont="1" applyFill="1" applyBorder="1" applyAlignment="1" applyProtection="1">
      <alignment horizontal="left" vertical="top" wrapText="1"/>
      <protection/>
    </xf>
    <xf numFmtId="0" fontId="34" fillId="0" borderId="0" xfId="0" applyFont="1" applyFill="1" applyBorder="1" applyAlignment="1" applyProtection="1">
      <alignment horizontal="left" vertical="top" wrapText="1"/>
      <protection/>
    </xf>
    <xf numFmtId="0" fontId="34" fillId="0" borderId="0" xfId="0" applyFont="1" applyBorder="1" applyAlignment="1" applyProtection="1">
      <alignment horizontal="left" vertical="top" wrapText="1"/>
      <protection/>
    </xf>
    <xf numFmtId="0" fontId="33" fillId="34" borderId="13" xfId="0" applyFont="1" applyFill="1" applyBorder="1" applyAlignment="1" applyProtection="1">
      <alignment horizontal="left" vertical="top" wrapText="1"/>
      <protection/>
    </xf>
    <xf numFmtId="3" fontId="34" fillId="0" borderId="0" xfId="0" applyNumberFormat="1" applyFont="1" applyFill="1" applyBorder="1" applyAlignment="1" applyProtection="1">
      <alignment horizontal="left" vertical="top" wrapText="1"/>
      <protection/>
    </xf>
    <xf numFmtId="0" fontId="109" fillId="34" borderId="13" xfId="0" applyFont="1" applyFill="1" applyBorder="1" applyAlignment="1" applyProtection="1">
      <alignment horizontal="left" vertical="top" wrapText="1"/>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3"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8"/>
  <sheetViews>
    <sheetView workbookViewId="0" topLeftCell="A1">
      <selection activeCell="D28" sqref="D28"/>
    </sheetView>
  </sheetViews>
  <sheetFormatPr defaultColWidth="9.00390625" defaultRowHeight="14.25" customHeight="1"/>
  <cols>
    <col min="1" max="1" width="8.00390625" style="79" customWidth="1"/>
    <col min="2" max="2" width="4.125" style="6" hidden="1" customWidth="1"/>
    <col min="3" max="3" width="40.75390625" style="7" customWidth="1"/>
    <col min="4" max="4" width="45.00390625" style="8" customWidth="1"/>
    <col min="5" max="5" width="9.75390625" style="9" customWidth="1"/>
    <col min="6" max="16384" width="9.125" style="79" customWidth="1"/>
  </cols>
  <sheetData>
    <row r="1" spans="2:5" ht="14.25" customHeight="1">
      <c r="B1" s="1"/>
      <c r="C1" s="2"/>
      <c r="D1" s="3"/>
      <c r="E1" s="4"/>
    </row>
    <row r="3" spans="1:4" ht="14.25" customHeight="1">
      <c r="A3" s="7"/>
      <c r="B3" s="7"/>
      <c r="D3" s="7"/>
    </row>
    <row r="4" spans="1:4" ht="14.25" customHeight="1">
      <c r="A4" s="7"/>
      <c r="B4" s="7"/>
      <c r="D4" s="7"/>
    </row>
    <row r="5" spans="1:4" ht="14.25" customHeight="1">
      <c r="A5" s="7"/>
      <c r="B5" s="7"/>
      <c r="D5" s="7"/>
    </row>
    <row r="9" spans="2:4" ht="27.75" customHeight="1">
      <c r="B9" s="17"/>
      <c r="C9" s="383" t="s">
        <v>98</v>
      </c>
      <c r="D9" s="384"/>
    </row>
    <row r="10" spans="3:4" ht="71.25" customHeight="1">
      <c r="C10" s="385"/>
      <c r="D10" s="386"/>
    </row>
    <row r="11" spans="1:4" ht="27.75" customHeight="1">
      <c r="A11" s="5"/>
      <c r="B11" s="79"/>
      <c r="C11" s="5"/>
      <c r="D11" s="79"/>
    </row>
    <row r="12" spans="1:4" ht="14.25" customHeight="1">
      <c r="A12" s="5"/>
      <c r="B12" s="79"/>
      <c r="C12" s="5"/>
      <c r="D12" s="79"/>
    </row>
    <row r="16" spans="1:4" ht="15.75">
      <c r="A16" s="85"/>
      <c r="B16" s="86"/>
      <c r="C16" s="88" t="s">
        <v>382</v>
      </c>
      <c r="D16" s="87"/>
    </row>
    <row r="17" spans="3:4" ht="14.25" customHeight="1">
      <c r="C17" s="79"/>
      <c r="D17" s="79"/>
    </row>
    <row r="18" spans="1:5" ht="15">
      <c r="A18" s="92" t="s">
        <v>383</v>
      </c>
      <c r="C18" s="5" t="s">
        <v>23</v>
      </c>
      <c r="D18" s="150"/>
      <c r="E18" s="28"/>
    </row>
    <row r="19" spans="1:5" ht="15">
      <c r="A19" s="92" t="s">
        <v>384</v>
      </c>
      <c r="C19" s="5" t="s">
        <v>50</v>
      </c>
      <c r="D19" s="151"/>
      <c r="E19" s="28"/>
    </row>
    <row r="20" spans="1:5" ht="15">
      <c r="A20" s="92" t="s">
        <v>385</v>
      </c>
      <c r="C20" s="5" t="s">
        <v>379</v>
      </c>
      <c r="D20" s="151"/>
      <c r="E20" s="27"/>
    </row>
    <row r="21" spans="1:5" ht="15">
      <c r="A21" s="93" t="s">
        <v>386</v>
      </c>
      <c r="C21" s="5" t="s">
        <v>380</v>
      </c>
      <c r="D21" s="151"/>
      <c r="E21" s="27"/>
    </row>
    <row r="22" spans="3:5" ht="15">
      <c r="C22" s="5"/>
      <c r="D22" s="89"/>
      <c r="E22" s="27"/>
    </row>
    <row r="23" spans="3:5" ht="15">
      <c r="C23" s="5"/>
      <c r="D23" s="89"/>
      <c r="E23" s="27"/>
    </row>
    <row r="24" spans="1:5" ht="15.75" thickBot="1">
      <c r="A24" s="82"/>
      <c r="B24" s="83"/>
      <c r="C24" s="84" t="s">
        <v>11</v>
      </c>
      <c r="D24" s="149"/>
      <c r="E24" s="28"/>
    </row>
    <row r="25" spans="3:4" ht="14.25" customHeight="1" thickTop="1">
      <c r="C25" s="5"/>
      <c r="D25" s="89"/>
    </row>
    <row r="26" spans="3:4" ht="14.25" customHeight="1">
      <c r="C26" s="5" t="s">
        <v>85</v>
      </c>
      <c r="D26" s="150"/>
    </row>
    <row r="27" spans="3:4" ht="14.25" customHeight="1">
      <c r="C27" s="5"/>
      <c r="D27" s="89"/>
    </row>
    <row r="28" spans="1:4" ht="14.25" customHeight="1" thickBot="1">
      <c r="A28" s="80"/>
      <c r="B28" s="81"/>
      <c r="C28" s="84" t="s">
        <v>86</v>
      </c>
      <c r="D28" s="90">
        <f>D24+D26</f>
        <v>0</v>
      </c>
    </row>
    <row r="29" spans="3:4" ht="14.25" customHeight="1" thickTop="1">
      <c r="C29" s="79"/>
      <c r="D29" s="91"/>
    </row>
    <row r="30" spans="3:5" ht="14.25" customHeight="1">
      <c r="C30" s="79"/>
      <c r="D30" s="79"/>
      <c r="E30" s="26"/>
    </row>
    <row r="33" ht="14.25" customHeight="1">
      <c r="E33" s="33"/>
    </row>
    <row r="34" ht="14.25" customHeight="1">
      <c r="B34" s="13"/>
    </row>
    <row r="36" spans="1:5" ht="97.5" customHeight="1">
      <c r="A36" s="379" t="s">
        <v>381</v>
      </c>
      <c r="B36" s="387"/>
      <c r="C36" s="387"/>
      <c r="D36" s="387"/>
      <c r="E36" s="387"/>
    </row>
    <row r="37" spans="1:5" ht="49.5" customHeight="1">
      <c r="A37" s="380" t="s">
        <v>67</v>
      </c>
      <c r="B37" s="380"/>
      <c r="C37" s="380"/>
      <c r="D37" s="380"/>
      <c r="E37" s="380"/>
    </row>
    <row r="38" spans="1:5" ht="150" customHeight="1">
      <c r="A38" s="380" t="s">
        <v>90</v>
      </c>
      <c r="B38" s="380"/>
      <c r="C38" s="380"/>
      <c r="D38" s="380"/>
      <c r="E38" s="380"/>
    </row>
    <row r="39" spans="1:5" ht="81.75" customHeight="1">
      <c r="A39" s="381" t="s">
        <v>91</v>
      </c>
      <c r="B39" s="381"/>
      <c r="C39" s="381"/>
      <c r="D39" s="381"/>
      <c r="E39" s="381"/>
    </row>
    <row r="40" spans="1:5" ht="77.25" customHeight="1">
      <c r="A40" s="382" t="s">
        <v>68</v>
      </c>
      <c r="B40" s="382"/>
      <c r="C40" s="382"/>
      <c r="D40" s="382"/>
      <c r="E40" s="382"/>
    </row>
    <row r="41" spans="1:5" ht="60.75" customHeight="1">
      <c r="A41" s="382" t="s">
        <v>92</v>
      </c>
      <c r="B41" s="382"/>
      <c r="C41" s="382"/>
      <c r="D41" s="382"/>
      <c r="E41" s="382"/>
    </row>
    <row r="42" spans="1:5" ht="94.5" customHeight="1">
      <c r="A42" s="382" t="s">
        <v>93</v>
      </c>
      <c r="B42" s="382"/>
      <c r="C42" s="382"/>
      <c r="D42" s="382"/>
      <c r="E42" s="382"/>
    </row>
    <row r="43" spans="1:5" ht="45.75" customHeight="1">
      <c r="A43" s="380" t="s">
        <v>94</v>
      </c>
      <c r="B43" s="380"/>
      <c r="C43" s="380"/>
      <c r="D43" s="380"/>
      <c r="E43" s="380"/>
    </row>
    <row r="44" spans="1:5" ht="157.5" customHeight="1">
      <c r="A44" s="380" t="s">
        <v>95</v>
      </c>
      <c r="B44" s="380"/>
      <c r="C44" s="380"/>
      <c r="D44" s="380"/>
      <c r="E44" s="380"/>
    </row>
    <row r="45" spans="1:5" ht="48" customHeight="1">
      <c r="A45" s="378" t="s">
        <v>96</v>
      </c>
      <c r="B45" s="378"/>
      <c r="C45" s="378"/>
      <c r="D45" s="378"/>
      <c r="E45" s="378"/>
    </row>
    <row r="46" spans="1:5" ht="47.25" customHeight="1">
      <c r="A46" s="379" t="s">
        <v>97</v>
      </c>
      <c r="B46" s="379"/>
      <c r="C46" s="379"/>
      <c r="D46" s="379"/>
      <c r="E46" s="379"/>
    </row>
    <row r="47" spans="1:5" ht="33.75" customHeight="1">
      <c r="A47" s="37"/>
      <c r="B47" s="38"/>
      <c r="C47" s="37"/>
      <c r="D47" s="39"/>
      <c r="E47" s="37"/>
    </row>
    <row r="48" spans="1:5" ht="14.25" customHeight="1">
      <c r="A48" s="29"/>
      <c r="B48" s="30"/>
      <c r="C48" s="31"/>
      <c r="D48" s="32"/>
      <c r="E48" s="29"/>
    </row>
  </sheetData>
  <sheetProtection password="C060" sheet="1"/>
  <mergeCells count="12">
    <mergeCell ref="C9:D10"/>
    <mergeCell ref="A36:E36"/>
    <mergeCell ref="A37:E37"/>
    <mergeCell ref="A44:E44"/>
    <mergeCell ref="A45:E45"/>
    <mergeCell ref="A46:E46"/>
    <mergeCell ref="A38:E38"/>
    <mergeCell ref="A39:E39"/>
    <mergeCell ref="A40:E40"/>
    <mergeCell ref="A41:E41"/>
    <mergeCell ref="A42:E42"/>
    <mergeCell ref="A43:E43"/>
  </mergeCells>
  <printOptions/>
  <pageMargins left="0.7086614173228347" right="0.3937007874015748" top="0.5118110236220472" bottom="0.4724409448818898" header="0" footer="0.275590551181102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H152"/>
  <sheetViews>
    <sheetView showZeros="0" zoomScale="110" zoomScaleNormal="110" workbookViewId="0" topLeftCell="B1">
      <selection activeCell="H147" sqref="H147"/>
    </sheetView>
  </sheetViews>
  <sheetFormatPr defaultColWidth="9.00390625" defaultRowHeight="12.75"/>
  <cols>
    <col min="1" max="1" width="2.00390625" style="96" hidden="1" customWidth="1"/>
    <col min="2" max="2" width="3.875" style="94" customWidth="1"/>
    <col min="3" max="3" width="38.875" style="99" customWidth="1"/>
    <col min="4" max="4" width="4.875" style="97" customWidth="1"/>
    <col min="5" max="5" width="10.25390625" style="95" customWidth="1"/>
    <col min="6" max="6" width="12.375" style="95" customWidth="1"/>
    <col min="7" max="7" width="6.375" style="95" customWidth="1"/>
    <col min="8" max="8" width="16.75390625" style="95" customWidth="1"/>
    <col min="9" max="16384" width="9.125" style="96" customWidth="1"/>
  </cols>
  <sheetData>
    <row r="1" spans="2:8" s="109" customFormat="1" ht="21">
      <c r="B1" s="110" t="s">
        <v>383</v>
      </c>
      <c r="C1" s="391" t="s">
        <v>387</v>
      </c>
      <c r="D1" s="391"/>
      <c r="E1" s="391"/>
      <c r="F1" s="391"/>
      <c r="G1" s="156"/>
      <c r="H1" s="111"/>
    </row>
    <row r="2" ht="15.75">
      <c r="B2" s="98"/>
    </row>
    <row r="3" spans="2:8" ht="18.75">
      <c r="B3" s="112" t="s">
        <v>24</v>
      </c>
      <c r="C3" s="113" t="s">
        <v>77</v>
      </c>
      <c r="D3" s="114"/>
      <c r="E3" s="115"/>
      <c r="F3" s="115"/>
      <c r="G3" s="115"/>
      <c r="H3" s="152"/>
    </row>
    <row r="4" spans="2:8" ht="18.75">
      <c r="B4" s="112" t="s">
        <v>27</v>
      </c>
      <c r="C4" s="113" t="s">
        <v>1</v>
      </c>
      <c r="D4" s="114"/>
      <c r="E4" s="115"/>
      <c r="F4" s="115"/>
      <c r="G4" s="115"/>
      <c r="H4" s="153"/>
    </row>
    <row r="5" spans="2:8" ht="18.75">
      <c r="B5" s="112" t="s">
        <v>28</v>
      </c>
      <c r="C5" s="113" t="s">
        <v>151</v>
      </c>
      <c r="D5" s="114"/>
      <c r="E5" s="115"/>
      <c r="F5" s="115"/>
      <c r="G5" s="115"/>
      <c r="H5" s="153"/>
    </row>
    <row r="6" spans="2:8" ht="18.75">
      <c r="B6" s="112"/>
      <c r="C6" s="113"/>
      <c r="D6" s="114"/>
      <c r="E6" s="115"/>
      <c r="F6" s="115"/>
      <c r="G6" s="115"/>
      <c r="H6" s="115"/>
    </row>
    <row r="7" spans="2:8" ht="19.5" thickBot="1">
      <c r="B7" s="116"/>
      <c r="C7" s="117" t="s">
        <v>389</v>
      </c>
      <c r="D7" s="118"/>
      <c r="E7" s="119"/>
      <c r="F7" s="119"/>
      <c r="G7" s="119"/>
      <c r="H7" s="119">
        <f>SUM(H3:H6)</f>
        <v>0</v>
      </c>
    </row>
    <row r="8" spans="2:8" ht="16.5" thickTop="1">
      <c r="B8" s="105"/>
      <c r="C8" s="106"/>
      <c r="D8" s="107"/>
      <c r="E8" s="108"/>
      <c r="F8" s="108"/>
      <c r="G8" s="108"/>
      <c r="H8" s="108"/>
    </row>
    <row r="9" ht="15.75">
      <c r="B9" s="98"/>
    </row>
    <row r="10" ht="15.75">
      <c r="B10" s="98"/>
    </row>
    <row r="11" ht="15.75">
      <c r="B11" s="98"/>
    </row>
    <row r="12" ht="15.75">
      <c r="B12" s="98"/>
    </row>
    <row r="13" ht="15.75">
      <c r="B13" s="98"/>
    </row>
    <row r="14" ht="15.75">
      <c r="B14" s="98"/>
    </row>
    <row r="15" ht="15.75">
      <c r="B15" s="98"/>
    </row>
    <row r="16" ht="15.75">
      <c r="B16" s="98"/>
    </row>
    <row r="17" spans="2:8" ht="18">
      <c r="B17" s="100" t="s">
        <v>24</v>
      </c>
      <c r="C17" s="388" t="s">
        <v>77</v>
      </c>
      <c r="D17" s="388"/>
      <c r="E17" s="388"/>
      <c r="F17" s="388"/>
      <c r="G17" s="147"/>
      <c r="H17" s="101"/>
    </row>
    <row r="18" ht="15"/>
    <row r="19" spans="2:8" ht="330" customHeight="1">
      <c r="B19" s="102"/>
      <c r="C19" s="389" t="s">
        <v>388</v>
      </c>
      <c r="D19" s="390"/>
      <c r="E19" s="390"/>
      <c r="F19" s="390"/>
      <c r="G19" s="390"/>
      <c r="H19" s="390"/>
    </row>
    <row r="20" spans="2:8" ht="15">
      <c r="B20" s="102"/>
      <c r="C20" s="103"/>
      <c r="D20" s="99"/>
      <c r="E20" s="99"/>
      <c r="F20" s="99"/>
      <c r="G20" s="99"/>
      <c r="H20" s="99"/>
    </row>
    <row r="21" spans="2:8" ht="12.75">
      <c r="B21" s="34"/>
      <c r="C21" s="35"/>
      <c r="D21" s="34"/>
      <c r="E21" s="36"/>
      <c r="F21" s="36"/>
      <c r="G21" s="36"/>
      <c r="H21" s="36"/>
    </row>
    <row r="22" spans="2:8" ht="30">
      <c r="B22" s="94" t="s">
        <v>30</v>
      </c>
      <c r="C22" s="99" t="s">
        <v>89</v>
      </c>
      <c r="H22" s="95">
        <f aca="true" t="shared" si="0" ref="H22:H59">E22*F22</f>
        <v>0</v>
      </c>
    </row>
    <row r="23" spans="4:8" ht="15">
      <c r="D23" s="97" t="s">
        <v>0</v>
      </c>
      <c r="E23" s="95">
        <v>1</v>
      </c>
      <c r="F23" s="155"/>
      <c r="G23" s="157"/>
      <c r="H23" s="154">
        <f t="shared" si="0"/>
        <v>0</v>
      </c>
    </row>
    <row r="24" ht="15">
      <c r="H24" s="95">
        <f t="shared" si="0"/>
        <v>0</v>
      </c>
    </row>
    <row r="25" spans="2:8" ht="45">
      <c r="B25" s="94" t="s">
        <v>31</v>
      </c>
      <c r="C25" s="99" t="s">
        <v>99</v>
      </c>
      <c r="H25" s="95">
        <f t="shared" si="0"/>
        <v>0</v>
      </c>
    </row>
    <row r="26" spans="4:8" ht="15">
      <c r="D26" s="97" t="s">
        <v>0</v>
      </c>
      <c r="E26" s="95">
        <v>2</v>
      </c>
      <c r="F26" s="155"/>
      <c r="G26" s="157"/>
      <c r="H26" s="154">
        <f t="shared" si="0"/>
        <v>0</v>
      </c>
    </row>
    <row r="27" ht="15">
      <c r="H27" s="95">
        <f t="shared" si="0"/>
        <v>0</v>
      </c>
    </row>
    <row r="28" spans="2:8" ht="45">
      <c r="B28" s="94" t="s">
        <v>32</v>
      </c>
      <c r="C28" s="99" t="s">
        <v>100</v>
      </c>
      <c r="H28" s="95">
        <f t="shared" si="0"/>
        <v>0</v>
      </c>
    </row>
    <row r="29" spans="4:8" ht="15">
      <c r="D29" s="97" t="s">
        <v>39</v>
      </c>
      <c r="E29" s="95">
        <v>6.45</v>
      </c>
      <c r="F29" s="155"/>
      <c r="H29" s="154">
        <f t="shared" si="0"/>
        <v>0</v>
      </c>
    </row>
    <row r="30" ht="15">
      <c r="H30" s="95">
        <f t="shared" si="0"/>
        <v>0</v>
      </c>
    </row>
    <row r="31" spans="2:8" ht="45">
      <c r="B31" s="94" t="s">
        <v>33</v>
      </c>
      <c r="C31" s="99" t="s">
        <v>101</v>
      </c>
      <c r="H31" s="95">
        <f t="shared" si="0"/>
        <v>0</v>
      </c>
    </row>
    <row r="32" spans="4:8" ht="15">
      <c r="D32" s="97" t="s">
        <v>39</v>
      </c>
      <c r="E32" s="95">
        <v>26.9</v>
      </c>
      <c r="F32" s="155"/>
      <c r="H32" s="154">
        <f t="shared" si="0"/>
        <v>0</v>
      </c>
    </row>
    <row r="33" ht="15" customHeight="1">
      <c r="H33" s="95">
        <f t="shared" si="0"/>
        <v>0</v>
      </c>
    </row>
    <row r="34" spans="2:8" ht="45">
      <c r="B34" s="94" t="s">
        <v>34</v>
      </c>
      <c r="C34" s="99" t="s">
        <v>102</v>
      </c>
      <c r="H34" s="95">
        <f t="shared" si="0"/>
        <v>0</v>
      </c>
    </row>
    <row r="35" spans="4:8" ht="15">
      <c r="D35" s="97" t="s">
        <v>39</v>
      </c>
      <c r="E35" s="95">
        <v>33.5</v>
      </c>
      <c r="F35" s="155"/>
      <c r="H35" s="154">
        <f t="shared" si="0"/>
        <v>0</v>
      </c>
    </row>
    <row r="36" ht="15">
      <c r="H36" s="95">
        <f t="shared" si="0"/>
        <v>0</v>
      </c>
    </row>
    <row r="37" spans="2:8" ht="75">
      <c r="B37" s="94" t="s">
        <v>35</v>
      </c>
      <c r="C37" s="99" t="s">
        <v>156</v>
      </c>
      <c r="H37" s="95">
        <f t="shared" si="0"/>
        <v>0</v>
      </c>
    </row>
    <row r="38" spans="4:8" ht="15">
      <c r="D38" s="97" t="s">
        <v>41</v>
      </c>
      <c r="E38" s="95">
        <v>140</v>
      </c>
      <c r="F38" s="155"/>
      <c r="H38" s="154">
        <f t="shared" si="0"/>
        <v>0</v>
      </c>
    </row>
    <row r="39" ht="15">
      <c r="H39" s="95">
        <f t="shared" si="0"/>
        <v>0</v>
      </c>
    </row>
    <row r="40" spans="2:8" ht="105">
      <c r="B40" s="94" t="s">
        <v>36</v>
      </c>
      <c r="C40" s="99" t="s">
        <v>104</v>
      </c>
      <c r="H40" s="95">
        <f t="shared" si="0"/>
        <v>0</v>
      </c>
    </row>
    <row r="41" spans="4:8" ht="15">
      <c r="D41" s="97" t="s">
        <v>41</v>
      </c>
      <c r="E41" s="95">
        <v>123.5</v>
      </c>
      <c r="F41" s="155"/>
      <c r="H41" s="154">
        <f t="shared" si="0"/>
        <v>0</v>
      </c>
    </row>
    <row r="42" ht="15">
      <c r="H42" s="95">
        <f t="shared" si="0"/>
        <v>0</v>
      </c>
    </row>
    <row r="43" spans="2:8" ht="75">
      <c r="B43" s="94" t="s">
        <v>37</v>
      </c>
      <c r="C43" s="99" t="s">
        <v>103</v>
      </c>
      <c r="H43" s="95">
        <f t="shared" si="0"/>
        <v>0</v>
      </c>
    </row>
    <row r="44" spans="4:8" ht="15">
      <c r="D44" s="97" t="s">
        <v>39</v>
      </c>
      <c r="E44" s="95">
        <v>9</v>
      </c>
      <c r="F44" s="155"/>
      <c r="H44" s="154">
        <f t="shared" si="0"/>
        <v>0</v>
      </c>
    </row>
    <row r="45" ht="15">
      <c r="H45" s="95">
        <f t="shared" si="0"/>
        <v>0</v>
      </c>
    </row>
    <row r="46" spans="2:8" ht="45">
      <c r="B46" s="94" t="s">
        <v>38</v>
      </c>
      <c r="C46" s="99" t="s">
        <v>105</v>
      </c>
      <c r="H46" s="95">
        <f t="shared" si="0"/>
        <v>0</v>
      </c>
    </row>
    <row r="47" spans="4:8" ht="15">
      <c r="D47" s="97" t="s">
        <v>40</v>
      </c>
      <c r="E47" s="95">
        <v>1.5</v>
      </c>
      <c r="F47" s="155"/>
      <c r="H47" s="154">
        <f t="shared" si="0"/>
        <v>0</v>
      </c>
    </row>
    <row r="48" ht="15">
      <c r="H48" s="95">
        <f t="shared" si="0"/>
        <v>0</v>
      </c>
    </row>
    <row r="49" spans="2:8" ht="45">
      <c r="B49" s="94" t="s">
        <v>12</v>
      </c>
      <c r="C49" s="99" t="s">
        <v>78</v>
      </c>
      <c r="H49" s="95">
        <f t="shared" si="0"/>
        <v>0</v>
      </c>
    </row>
    <row r="50" spans="4:8" ht="15">
      <c r="D50" s="97" t="s">
        <v>40</v>
      </c>
      <c r="E50" s="95">
        <v>47</v>
      </c>
      <c r="F50" s="155"/>
      <c r="H50" s="154">
        <f t="shared" si="0"/>
        <v>0</v>
      </c>
    </row>
    <row r="51" ht="15">
      <c r="H51" s="95">
        <f t="shared" si="0"/>
        <v>0</v>
      </c>
    </row>
    <row r="52" spans="2:8" ht="30">
      <c r="B52" s="94" t="s">
        <v>13</v>
      </c>
      <c r="C52" s="99" t="s">
        <v>79</v>
      </c>
      <c r="H52" s="95">
        <f t="shared" si="0"/>
        <v>0</v>
      </c>
    </row>
    <row r="53" spans="4:8" ht="15">
      <c r="D53" s="97" t="s">
        <v>87</v>
      </c>
      <c r="E53" s="95">
        <v>80</v>
      </c>
      <c r="F53" s="155"/>
      <c r="H53" s="154">
        <f t="shared" si="0"/>
        <v>0</v>
      </c>
    </row>
    <row r="54" ht="15">
      <c r="H54" s="95">
        <f t="shared" si="0"/>
        <v>0</v>
      </c>
    </row>
    <row r="55" spans="2:8" ht="30">
      <c r="B55" s="94" t="s">
        <v>14</v>
      </c>
      <c r="C55" s="99" t="s">
        <v>80</v>
      </c>
      <c r="H55" s="95">
        <f t="shared" si="0"/>
        <v>0</v>
      </c>
    </row>
    <row r="56" spans="4:8" ht="15">
      <c r="D56" s="97" t="s">
        <v>7</v>
      </c>
      <c r="E56" s="95">
        <v>20</v>
      </c>
      <c r="F56" s="155"/>
      <c r="H56" s="154">
        <f t="shared" si="0"/>
        <v>0</v>
      </c>
    </row>
    <row r="57" ht="15">
      <c r="H57" s="95">
        <f t="shared" si="0"/>
        <v>0</v>
      </c>
    </row>
    <row r="58" spans="2:8" ht="15">
      <c r="B58" s="94" t="s">
        <v>15</v>
      </c>
      <c r="C58" s="99" t="s">
        <v>88</v>
      </c>
      <c r="H58" s="95">
        <f t="shared" si="0"/>
        <v>0</v>
      </c>
    </row>
    <row r="59" spans="4:8" ht="15">
      <c r="D59" s="97" t="s">
        <v>81</v>
      </c>
      <c r="E59" s="95">
        <v>0.05</v>
      </c>
      <c r="F59" s="104">
        <f>SUM(H22:H57)</f>
        <v>0</v>
      </c>
      <c r="G59" s="104"/>
      <c r="H59" s="154">
        <f t="shared" si="0"/>
        <v>0</v>
      </c>
    </row>
    <row r="60" ht="15"/>
    <row r="61" spans="2:8" ht="16.5" thickBot="1">
      <c r="B61" s="134"/>
      <c r="C61" s="19" t="s">
        <v>82</v>
      </c>
      <c r="D61" s="20"/>
      <c r="E61" s="21"/>
      <c r="F61" s="21"/>
      <c r="G61" s="21"/>
      <c r="H61" s="21">
        <f>SUM(H19:H60)</f>
        <v>0</v>
      </c>
    </row>
    <row r="62" ht="15.75" thickTop="1"/>
    <row r="63" ht="15"/>
    <row r="64" spans="2:8" ht="18">
      <c r="B64" s="120" t="s">
        <v>27</v>
      </c>
      <c r="C64" s="392" t="s">
        <v>1</v>
      </c>
      <c r="D64" s="392"/>
      <c r="E64" s="392"/>
      <c r="F64" s="392"/>
      <c r="G64" s="148"/>
      <c r="H64" s="25"/>
    </row>
    <row r="65" spans="2:8" ht="15">
      <c r="B65" s="10"/>
      <c r="C65" s="15"/>
      <c r="D65" s="14"/>
      <c r="E65" s="11"/>
      <c r="F65" s="11"/>
      <c r="G65" s="11"/>
      <c r="H65" s="11"/>
    </row>
    <row r="66" spans="2:8" ht="38.25" customHeight="1">
      <c r="B66" s="393" t="s">
        <v>390</v>
      </c>
      <c r="C66" s="394"/>
      <c r="D66" s="394"/>
      <c r="E66" s="394"/>
      <c r="F66" s="394"/>
      <c r="G66" s="394"/>
      <c r="H66" s="394"/>
    </row>
    <row r="67" spans="2:8" ht="38.25" customHeight="1">
      <c r="B67" s="395" t="s">
        <v>391</v>
      </c>
      <c r="C67" s="396"/>
      <c r="D67" s="396"/>
      <c r="E67" s="396"/>
      <c r="F67" s="396"/>
      <c r="G67" s="396"/>
      <c r="H67" s="396"/>
    </row>
    <row r="68" spans="2:8" ht="40.5" customHeight="1">
      <c r="B68" s="395" t="s">
        <v>392</v>
      </c>
      <c r="C68" s="396"/>
      <c r="D68" s="396"/>
      <c r="E68" s="396"/>
      <c r="F68" s="396"/>
      <c r="G68" s="396"/>
      <c r="H68" s="396"/>
    </row>
    <row r="69" spans="2:8" ht="73.5" customHeight="1">
      <c r="B69" s="397" t="s">
        <v>393</v>
      </c>
      <c r="C69" s="398"/>
      <c r="D69" s="398"/>
      <c r="E69" s="398"/>
      <c r="F69" s="398"/>
      <c r="G69" s="398"/>
      <c r="H69" s="398"/>
    </row>
    <row r="70" spans="2:8" ht="88.5" customHeight="1">
      <c r="B70" s="399" t="s">
        <v>394</v>
      </c>
      <c r="C70" s="396"/>
      <c r="D70" s="396"/>
      <c r="E70" s="396"/>
      <c r="F70" s="396"/>
      <c r="G70" s="396"/>
      <c r="H70" s="396"/>
    </row>
    <row r="71" spans="2:8" ht="15">
      <c r="B71" s="397" t="s">
        <v>395</v>
      </c>
      <c r="C71" s="396"/>
      <c r="D71" s="396"/>
      <c r="E71" s="396"/>
      <c r="F71" s="396"/>
      <c r="G71" s="396"/>
      <c r="H71" s="396"/>
    </row>
    <row r="72" spans="2:8" ht="48.75" customHeight="1">
      <c r="B72" s="397" t="s">
        <v>396</v>
      </c>
      <c r="C72" s="396"/>
      <c r="D72" s="396"/>
      <c r="E72" s="396"/>
      <c r="F72" s="396"/>
      <c r="G72" s="396"/>
      <c r="H72" s="396"/>
    </row>
    <row r="73" spans="2:8" ht="15">
      <c r="B73" s="122"/>
      <c r="C73" s="121"/>
      <c r="D73" s="121"/>
      <c r="E73" s="121"/>
      <c r="F73" s="121"/>
      <c r="G73" s="121"/>
      <c r="H73" s="121"/>
    </row>
    <row r="74" spans="2:8" ht="15">
      <c r="B74" s="10"/>
      <c r="C74" s="15"/>
      <c r="D74" s="14"/>
      <c r="E74" s="11"/>
      <c r="F74" s="11"/>
      <c r="G74" s="11"/>
      <c r="H74" s="11"/>
    </row>
    <row r="75" spans="2:8" ht="15">
      <c r="B75" s="10"/>
      <c r="C75" s="15"/>
      <c r="D75" s="14"/>
      <c r="E75" s="11"/>
      <c r="F75" s="11"/>
      <c r="G75" s="11"/>
      <c r="H75" s="11"/>
    </row>
    <row r="76" spans="2:8" ht="30">
      <c r="B76" s="10" t="s">
        <v>30</v>
      </c>
      <c r="C76" s="15" t="s">
        <v>106</v>
      </c>
      <c r="D76" s="14"/>
      <c r="E76" s="11"/>
      <c r="F76" s="11"/>
      <c r="G76" s="11"/>
      <c r="H76" s="11"/>
    </row>
    <row r="77" spans="2:8" ht="15">
      <c r="B77" s="10"/>
      <c r="C77" s="15"/>
      <c r="D77" s="14" t="s">
        <v>40</v>
      </c>
      <c r="E77" s="11">
        <v>0.6</v>
      </c>
      <c r="F77" s="155"/>
      <c r="G77" s="11"/>
      <c r="H77" s="154">
        <f>E77*F77</f>
        <v>0</v>
      </c>
    </row>
    <row r="78" spans="2:8" ht="15">
      <c r="B78" s="10"/>
      <c r="C78" s="15"/>
      <c r="D78" s="14"/>
      <c r="E78" s="11"/>
      <c r="F78" s="11"/>
      <c r="G78" s="11"/>
      <c r="H78" s="11">
        <f aca="true" t="shared" si="1" ref="H78:H122">E78*F78</f>
        <v>0</v>
      </c>
    </row>
    <row r="79" spans="2:8" ht="45">
      <c r="B79" s="10" t="s">
        <v>31</v>
      </c>
      <c r="C79" s="15" t="s">
        <v>107</v>
      </c>
      <c r="D79" s="14"/>
      <c r="E79" s="11"/>
      <c r="F79" s="11"/>
      <c r="G79" s="11"/>
      <c r="H79" s="11">
        <f t="shared" si="1"/>
        <v>0</v>
      </c>
    </row>
    <row r="80" spans="2:8" ht="15">
      <c r="B80" s="10"/>
      <c r="C80" s="15"/>
      <c r="D80" s="14" t="s">
        <v>0</v>
      </c>
      <c r="E80" s="11">
        <v>2</v>
      </c>
      <c r="F80" s="155"/>
      <c r="G80" s="11"/>
      <c r="H80" s="154">
        <f t="shared" si="1"/>
        <v>0</v>
      </c>
    </row>
    <row r="81" spans="2:8" ht="15">
      <c r="B81" s="10"/>
      <c r="C81" s="15"/>
      <c r="D81" s="14"/>
      <c r="E81" s="11"/>
      <c r="F81" s="11"/>
      <c r="G81" s="11"/>
      <c r="H81" s="11">
        <f t="shared" si="1"/>
        <v>0</v>
      </c>
    </row>
    <row r="82" spans="2:8" ht="45">
      <c r="B82" s="10" t="s">
        <v>32</v>
      </c>
      <c r="C82" s="15" t="s">
        <v>108</v>
      </c>
      <c r="D82" s="14"/>
      <c r="E82" s="11"/>
      <c r="F82" s="11"/>
      <c r="G82" s="11"/>
      <c r="H82" s="11">
        <f t="shared" si="1"/>
        <v>0</v>
      </c>
    </row>
    <row r="83" spans="2:8" ht="15">
      <c r="B83" s="10"/>
      <c r="C83" s="15"/>
      <c r="D83" s="14" t="s">
        <v>41</v>
      </c>
      <c r="E83" s="11">
        <v>10</v>
      </c>
      <c r="F83" s="155"/>
      <c r="G83" s="11"/>
      <c r="H83" s="154">
        <f t="shared" si="1"/>
        <v>0</v>
      </c>
    </row>
    <row r="84" spans="2:8" ht="15">
      <c r="B84" s="10"/>
      <c r="C84" s="15"/>
      <c r="D84" s="14"/>
      <c r="E84" s="11"/>
      <c r="F84" s="11"/>
      <c r="G84" s="11"/>
      <c r="H84" s="11">
        <f t="shared" si="1"/>
        <v>0</v>
      </c>
    </row>
    <row r="85" spans="2:8" ht="45">
      <c r="B85" s="10" t="s">
        <v>33</v>
      </c>
      <c r="C85" s="15" t="s">
        <v>109</v>
      </c>
      <c r="D85" s="14"/>
      <c r="E85" s="11"/>
      <c r="F85" s="11"/>
      <c r="G85" s="11"/>
      <c r="H85" s="11">
        <f t="shared" si="1"/>
        <v>0</v>
      </c>
    </row>
    <row r="86" spans="2:8" ht="15">
      <c r="B86" s="10"/>
      <c r="C86" s="12"/>
      <c r="D86" s="14" t="s">
        <v>41</v>
      </c>
      <c r="E86" s="11">
        <v>25</v>
      </c>
      <c r="F86" s="155"/>
      <c r="G86" s="11"/>
      <c r="H86" s="154">
        <f t="shared" si="1"/>
        <v>0</v>
      </c>
    </row>
    <row r="87" spans="2:8" ht="15">
      <c r="B87" s="10"/>
      <c r="C87" s="12"/>
      <c r="D87" s="14"/>
      <c r="E87" s="11"/>
      <c r="F87" s="11"/>
      <c r="G87" s="11"/>
      <c r="H87" s="11">
        <f t="shared" si="1"/>
        <v>0</v>
      </c>
    </row>
    <row r="88" spans="2:8" ht="60">
      <c r="B88" s="10" t="s">
        <v>34</v>
      </c>
      <c r="C88" s="15" t="s">
        <v>110</v>
      </c>
      <c r="D88" s="14"/>
      <c r="E88" s="11"/>
      <c r="F88" s="11"/>
      <c r="G88" s="11"/>
      <c r="H88" s="11">
        <f t="shared" si="1"/>
        <v>0</v>
      </c>
    </row>
    <row r="89" spans="2:8" ht="15">
      <c r="B89" s="10"/>
      <c r="C89" s="15"/>
      <c r="D89" s="14" t="s">
        <v>39</v>
      </c>
      <c r="E89" s="11">
        <v>21.8</v>
      </c>
      <c r="F89" s="155"/>
      <c r="G89" s="11"/>
      <c r="H89" s="154">
        <f t="shared" si="1"/>
        <v>0</v>
      </c>
    </row>
    <row r="90" spans="2:8" ht="15">
      <c r="B90" s="10"/>
      <c r="C90" s="15"/>
      <c r="D90" s="14"/>
      <c r="E90" s="11"/>
      <c r="F90" s="11"/>
      <c r="G90" s="11"/>
      <c r="H90" s="11">
        <f t="shared" si="1"/>
        <v>0</v>
      </c>
    </row>
    <row r="91" spans="2:8" ht="45">
      <c r="B91" s="10" t="s">
        <v>35</v>
      </c>
      <c r="C91" s="15" t="s">
        <v>111</v>
      </c>
      <c r="D91" s="14"/>
      <c r="E91" s="11"/>
      <c r="F91" s="11"/>
      <c r="G91" s="11"/>
      <c r="H91" s="11">
        <f t="shared" si="1"/>
        <v>0</v>
      </c>
    </row>
    <row r="92" spans="2:8" ht="15">
      <c r="B92" s="10"/>
      <c r="C92" s="15"/>
      <c r="D92" s="14" t="s">
        <v>39</v>
      </c>
      <c r="E92" s="11">
        <v>21.8</v>
      </c>
      <c r="F92" s="155"/>
      <c r="G92" s="11"/>
      <c r="H92" s="154">
        <f t="shared" si="1"/>
        <v>0</v>
      </c>
    </row>
    <row r="93" spans="2:8" ht="15">
      <c r="B93" s="10"/>
      <c r="C93" s="15"/>
      <c r="D93" s="14"/>
      <c r="E93" s="11"/>
      <c r="F93" s="11"/>
      <c r="G93" s="11"/>
      <c r="H93" s="11"/>
    </row>
    <row r="94" spans="2:8" ht="60">
      <c r="B94" s="10" t="s">
        <v>36</v>
      </c>
      <c r="C94" s="15" t="s">
        <v>112</v>
      </c>
      <c r="D94" s="14"/>
      <c r="E94" s="11"/>
      <c r="F94" s="11"/>
      <c r="G94" s="11"/>
      <c r="H94" s="11">
        <f>E94*F94</f>
        <v>0</v>
      </c>
    </row>
    <row r="95" spans="2:8" ht="15">
      <c r="B95" s="10"/>
      <c r="C95" s="15"/>
      <c r="D95" s="14" t="s">
        <v>39</v>
      </c>
      <c r="E95" s="11">
        <v>4.6</v>
      </c>
      <c r="F95" s="155"/>
      <c r="G95" s="11"/>
      <c r="H95" s="154">
        <f>E95*F95</f>
        <v>0</v>
      </c>
    </row>
    <row r="96" spans="2:8" ht="15">
      <c r="B96" s="10"/>
      <c r="C96" s="15"/>
      <c r="D96" s="14"/>
      <c r="E96" s="11"/>
      <c r="F96" s="11"/>
      <c r="G96" s="11"/>
      <c r="H96" s="11">
        <f t="shared" si="1"/>
        <v>0</v>
      </c>
    </row>
    <row r="97" spans="2:8" ht="45">
      <c r="B97" s="10" t="s">
        <v>14</v>
      </c>
      <c r="C97" s="15" t="s">
        <v>2</v>
      </c>
      <c r="D97" s="14"/>
      <c r="E97" s="11"/>
      <c r="F97" s="11"/>
      <c r="G97" s="11"/>
      <c r="H97" s="11">
        <f t="shared" si="1"/>
        <v>0</v>
      </c>
    </row>
    <row r="98" spans="2:8" ht="15">
      <c r="B98" s="10"/>
      <c r="C98" s="15"/>
      <c r="D98" s="14" t="s">
        <v>0</v>
      </c>
      <c r="E98" s="11">
        <v>1</v>
      </c>
      <c r="F98" s="155"/>
      <c r="G98" s="11"/>
      <c r="H98" s="154">
        <f t="shared" si="1"/>
        <v>0</v>
      </c>
    </row>
    <row r="99" spans="2:8" ht="15">
      <c r="B99" s="10"/>
      <c r="C99" s="15"/>
      <c r="D99" s="14"/>
      <c r="E99" s="11"/>
      <c r="F99" s="11"/>
      <c r="G99" s="11"/>
      <c r="H99" s="11">
        <f t="shared" si="1"/>
        <v>0</v>
      </c>
    </row>
    <row r="100" spans="2:8" ht="45">
      <c r="B100" s="10" t="s">
        <v>15</v>
      </c>
      <c r="C100" s="15" t="s">
        <v>69</v>
      </c>
      <c r="D100" s="14"/>
      <c r="E100" s="11"/>
      <c r="F100" s="11"/>
      <c r="G100" s="11"/>
      <c r="H100" s="11">
        <f t="shared" si="1"/>
        <v>0</v>
      </c>
    </row>
    <row r="101" spans="2:8" ht="15">
      <c r="B101" s="10"/>
      <c r="C101" s="15"/>
      <c r="D101" s="14" t="s">
        <v>0</v>
      </c>
      <c r="E101" s="11">
        <v>2</v>
      </c>
      <c r="F101" s="155"/>
      <c r="G101" s="11"/>
      <c r="H101" s="154">
        <f t="shared" si="1"/>
        <v>0</v>
      </c>
    </row>
    <row r="102" spans="2:8" ht="15">
      <c r="B102" s="10"/>
      <c r="C102" s="15"/>
      <c r="D102" s="14"/>
      <c r="E102" s="11"/>
      <c r="F102" s="11"/>
      <c r="G102" s="11"/>
      <c r="H102" s="11">
        <f t="shared" si="1"/>
        <v>0</v>
      </c>
    </row>
    <row r="103" spans="2:8" ht="30">
      <c r="B103" s="10" t="s">
        <v>16</v>
      </c>
      <c r="C103" s="15" t="s">
        <v>3</v>
      </c>
      <c r="D103" s="14"/>
      <c r="E103" s="11"/>
      <c r="F103" s="11"/>
      <c r="G103" s="11"/>
      <c r="H103" s="11">
        <f t="shared" si="1"/>
        <v>0</v>
      </c>
    </row>
    <row r="104" spans="2:8" ht="15">
      <c r="B104" s="10"/>
      <c r="C104" s="15"/>
      <c r="D104" s="14" t="s">
        <v>39</v>
      </c>
      <c r="E104" s="11">
        <v>40</v>
      </c>
      <c r="F104" s="155"/>
      <c r="G104" s="11"/>
      <c r="H104" s="154">
        <f t="shared" si="1"/>
        <v>0</v>
      </c>
    </row>
    <row r="105" spans="2:8" ht="15">
      <c r="B105" s="10"/>
      <c r="C105" s="15"/>
      <c r="D105" s="14"/>
      <c r="E105" s="11"/>
      <c r="F105" s="11"/>
      <c r="G105" s="11"/>
      <c r="H105" s="11">
        <f t="shared" si="1"/>
        <v>0</v>
      </c>
    </row>
    <row r="106" spans="2:8" ht="45">
      <c r="B106" s="10" t="s">
        <v>17</v>
      </c>
      <c r="C106" s="15" t="s">
        <v>4</v>
      </c>
      <c r="D106" s="14"/>
      <c r="E106" s="11"/>
      <c r="F106" s="11"/>
      <c r="G106" s="11"/>
      <c r="H106" s="11">
        <f t="shared" si="1"/>
        <v>0</v>
      </c>
    </row>
    <row r="107" spans="2:8" ht="15">
      <c r="B107" s="10"/>
      <c r="C107" s="15"/>
      <c r="D107" s="14" t="s">
        <v>39</v>
      </c>
      <c r="E107" s="11">
        <v>40</v>
      </c>
      <c r="F107" s="155"/>
      <c r="G107" s="11"/>
      <c r="H107" s="154">
        <f t="shared" si="1"/>
        <v>0</v>
      </c>
    </row>
    <row r="108" spans="2:8" ht="15">
      <c r="B108" s="10"/>
      <c r="C108" s="15"/>
      <c r="D108" s="14"/>
      <c r="E108" s="11"/>
      <c r="F108" s="11"/>
      <c r="G108" s="11"/>
      <c r="H108" s="11">
        <f t="shared" si="1"/>
        <v>0</v>
      </c>
    </row>
    <row r="109" spans="2:8" ht="75">
      <c r="B109" s="10" t="s">
        <v>18</v>
      </c>
      <c r="C109" s="15" t="s">
        <v>70</v>
      </c>
      <c r="D109" s="14"/>
      <c r="E109" s="11"/>
      <c r="F109" s="11"/>
      <c r="G109" s="11"/>
      <c r="H109" s="11">
        <f t="shared" si="1"/>
        <v>0</v>
      </c>
    </row>
    <row r="110" spans="2:8" ht="15">
      <c r="B110" s="10"/>
      <c r="C110" s="15"/>
      <c r="D110" s="14" t="s">
        <v>0</v>
      </c>
      <c r="E110" s="11">
        <v>4</v>
      </c>
      <c r="F110" s="155"/>
      <c r="G110" s="11"/>
      <c r="H110" s="154">
        <f t="shared" si="1"/>
        <v>0</v>
      </c>
    </row>
    <row r="111" spans="2:8" ht="15">
      <c r="B111" s="10"/>
      <c r="C111" s="15"/>
      <c r="D111" s="14"/>
      <c r="E111" s="11"/>
      <c r="F111" s="11"/>
      <c r="G111" s="11"/>
      <c r="H111" s="11">
        <f t="shared" si="1"/>
        <v>0</v>
      </c>
    </row>
    <row r="112" spans="2:8" ht="30">
      <c r="B112" s="10" t="s">
        <v>19</v>
      </c>
      <c r="C112" s="15" t="s">
        <v>5</v>
      </c>
      <c r="D112" s="14"/>
      <c r="E112" s="11"/>
      <c r="F112" s="11"/>
      <c r="G112" s="11"/>
      <c r="H112" s="11">
        <f t="shared" si="1"/>
        <v>0</v>
      </c>
    </row>
    <row r="113" spans="2:8" ht="15">
      <c r="B113" s="10"/>
      <c r="C113" s="15"/>
      <c r="D113" s="14" t="s">
        <v>41</v>
      </c>
      <c r="E113" s="11">
        <v>123.5</v>
      </c>
      <c r="F113" s="155"/>
      <c r="G113" s="11"/>
      <c r="H113" s="154">
        <f t="shared" si="1"/>
        <v>0</v>
      </c>
    </row>
    <row r="114" spans="2:8" ht="15">
      <c r="B114" s="10"/>
      <c r="C114" s="15"/>
      <c r="D114" s="14"/>
      <c r="E114" s="11"/>
      <c r="F114" s="11"/>
      <c r="G114" s="11"/>
      <c r="H114" s="11">
        <f t="shared" si="1"/>
        <v>0</v>
      </c>
    </row>
    <row r="115" spans="2:8" ht="15">
      <c r="B115" s="10" t="s">
        <v>20</v>
      </c>
      <c r="C115" s="15" t="s">
        <v>6</v>
      </c>
      <c r="D115" s="14"/>
      <c r="E115" s="11"/>
      <c r="F115" s="11"/>
      <c r="G115" s="11"/>
      <c r="H115" s="11">
        <f t="shared" si="1"/>
        <v>0</v>
      </c>
    </row>
    <row r="116" spans="2:8" ht="15">
      <c r="B116" s="10"/>
      <c r="C116" s="15"/>
      <c r="D116" s="14" t="s">
        <v>7</v>
      </c>
      <c r="E116" s="11">
        <v>20</v>
      </c>
      <c r="F116" s="155"/>
      <c r="G116" s="11"/>
      <c r="H116" s="154">
        <f t="shared" si="1"/>
        <v>0</v>
      </c>
    </row>
    <row r="117" spans="2:8" ht="15">
      <c r="B117" s="10"/>
      <c r="C117" s="15"/>
      <c r="D117" s="14"/>
      <c r="E117" s="11"/>
      <c r="F117" s="11"/>
      <c r="G117" s="11"/>
      <c r="H117" s="11">
        <f t="shared" si="1"/>
        <v>0</v>
      </c>
    </row>
    <row r="118" spans="2:8" ht="15.75">
      <c r="B118" s="10" t="s">
        <v>21</v>
      </c>
      <c r="C118" s="15" t="s">
        <v>8</v>
      </c>
      <c r="D118" s="14"/>
      <c r="E118" s="18"/>
      <c r="F118" s="18"/>
      <c r="G118" s="18"/>
      <c r="H118" s="11">
        <f t="shared" si="1"/>
        <v>0</v>
      </c>
    </row>
    <row r="119" spans="2:8" ht="15">
      <c r="B119" s="10"/>
      <c r="C119" s="15"/>
      <c r="D119" s="14" t="s">
        <v>7</v>
      </c>
      <c r="E119" s="11">
        <v>40</v>
      </c>
      <c r="F119" s="155"/>
      <c r="G119" s="11"/>
      <c r="H119" s="154">
        <f t="shared" si="1"/>
        <v>0</v>
      </c>
    </row>
    <row r="120" spans="2:8" ht="15">
      <c r="B120" s="10"/>
      <c r="C120" s="15"/>
      <c r="D120" s="14"/>
      <c r="E120" s="11"/>
      <c r="F120" s="11"/>
      <c r="G120" s="11"/>
      <c r="H120" s="11">
        <f t="shared" si="1"/>
        <v>0</v>
      </c>
    </row>
    <row r="121" spans="2:8" ht="30">
      <c r="B121" s="10" t="s">
        <v>22</v>
      </c>
      <c r="C121" s="15" t="s">
        <v>9</v>
      </c>
      <c r="D121" s="14"/>
      <c r="E121" s="11"/>
      <c r="F121" s="11"/>
      <c r="G121" s="11"/>
      <c r="H121" s="11">
        <f t="shared" si="1"/>
        <v>0</v>
      </c>
    </row>
    <row r="122" spans="2:8" ht="15">
      <c r="B122" s="10"/>
      <c r="C122" s="15"/>
      <c r="D122" s="14" t="s">
        <v>10</v>
      </c>
      <c r="E122" s="11">
        <v>0.05</v>
      </c>
      <c r="F122" s="16">
        <f>SUM(H77:H119)</f>
        <v>0</v>
      </c>
      <c r="G122" s="16"/>
      <c r="H122" s="154">
        <f t="shared" si="1"/>
        <v>0</v>
      </c>
    </row>
    <row r="123" spans="2:8" ht="15">
      <c r="B123" s="10"/>
      <c r="C123" s="15"/>
      <c r="D123" s="14"/>
      <c r="E123" s="11"/>
      <c r="F123" s="11"/>
      <c r="G123" s="11"/>
      <c r="H123" s="11">
        <f>E123*F123</f>
        <v>0</v>
      </c>
    </row>
    <row r="124" spans="2:8" ht="16.5" thickBot="1">
      <c r="B124" s="135"/>
      <c r="C124" s="24" t="s">
        <v>397</v>
      </c>
      <c r="D124" s="22"/>
      <c r="E124" s="23"/>
      <c r="F124" s="23"/>
      <c r="G124" s="23"/>
      <c r="H124" s="23">
        <f>SUM(H75:H123)</f>
        <v>0</v>
      </c>
    </row>
    <row r="125" ht="15.75" thickTop="1"/>
    <row r="126" ht="15"/>
    <row r="127" spans="2:8" ht="18">
      <c r="B127" s="123" t="s">
        <v>28</v>
      </c>
      <c r="C127" s="392" t="s">
        <v>151</v>
      </c>
      <c r="D127" s="392"/>
      <c r="E127" s="392"/>
      <c r="F127" s="392"/>
      <c r="G127" s="148"/>
      <c r="H127" s="25"/>
    </row>
    <row r="128" spans="2:8" ht="15">
      <c r="B128" s="10"/>
      <c r="C128" s="15"/>
      <c r="D128" s="14"/>
      <c r="E128" s="11"/>
      <c r="F128" s="11"/>
      <c r="G128" s="11"/>
      <c r="H128" s="11"/>
    </row>
    <row r="129" spans="2:8" ht="15">
      <c r="B129" s="402" t="s">
        <v>398</v>
      </c>
      <c r="C129" s="403"/>
      <c r="D129" s="403"/>
      <c r="E129" s="403"/>
      <c r="F129" s="403"/>
      <c r="G129" s="403"/>
      <c r="H129" s="403"/>
    </row>
    <row r="130" spans="2:8" ht="14.25">
      <c r="B130" s="404" t="s">
        <v>152</v>
      </c>
      <c r="C130" s="401"/>
      <c r="D130" s="401"/>
      <c r="E130" s="401"/>
      <c r="F130" s="401"/>
      <c r="G130" s="401"/>
      <c r="H130" s="401"/>
    </row>
    <row r="131" spans="2:8" ht="15">
      <c r="B131" s="382" t="s">
        <v>153</v>
      </c>
      <c r="C131" s="405"/>
      <c r="D131" s="405"/>
      <c r="E131" s="405"/>
      <c r="F131" s="405"/>
      <c r="G131" s="405"/>
      <c r="H131" s="405"/>
    </row>
    <row r="132" spans="2:8" ht="14.25">
      <c r="B132" s="400" t="s">
        <v>399</v>
      </c>
      <c r="C132" s="401"/>
      <c r="D132" s="401"/>
      <c r="E132" s="401"/>
      <c r="F132" s="401"/>
      <c r="G132" s="401"/>
      <c r="H132" s="401"/>
    </row>
    <row r="133" spans="2:8" ht="14.25">
      <c r="B133" s="400" t="s">
        <v>400</v>
      </c>
      <c r="C133" s="401"/>
      <c r="D133" s="401"/>
      <c r="E133" s="401"/>
      <c r="F133" s="401"/>
      <c r="G133" s="401"/>
      <c r="H133" s="401"/>
    </row>
    <row r="134" spans="2:8" ht="14.25">
      <c r="B134" s="400" t="s">
        <v>401</v>
      </c>
      <c r="C134" s="401"/>
      <c r="D134" s="401"/>
      <c r="E134" s="401"/>
      <c r="F134" s="401"/>
      <c r="G134" s="401"/>
      <c r="H134" s="401"/>
    </row>
    <row r="135" spans="2:8" ht="14.25">
      <c r="B135" s="400" t="s">
        <v>154</v>
      </c>
      <c r="C135" s="401"/>
      <c r="D135" s="401"/>
      <c r="E135" s="401"/>
      <c r="F135" s="401"/>
      <c r="G135" s="401"/>
      <c r="H135" s="401"/>
    </row>
    <row r="136" spans="2:8" ht="15.75">
      <c r="B136" s="10"/>
      <c r="C136" s="15"/>
      <c r="D136" s="14"/>
      <c r="E136" s="11"/>
      <c r="F136" s="11"/>
      <c r="G136" s="11"/>
      <c r="H136" s="11"/>
    </row>
    <row r="137" spans="2:8" ht="31.5">
      <c r="B137" s="10">
        <v>1</v>
      </c>
      <c r="C137" s="15" t="s">
        <v>436</v>
      </c>
      <c r="D137" s="14"/>
      <c r="E137" s="11"/>
      <c r="F137" s="11"/>
      <c r="G137" s="11"/>
      <c r="H137" s="11"/>
    </row>
    <row r="138" spans="2:8" ht="15.75">
      <c r="B138" s="10"/>
      <c r="C138" s="15"/>
      <c r="D138" s="14" t="s">
        <v>41</v>
      </c>
      <c r="E138" s="11">
        <v>20</v>
      </c>
      <c r="F138" s="155"/>
      <c r="G138" s="11"/>
      <c r="H138" s="154">
        <f>E138*F138</f>
        <v>0</v>
      </c>
    </row>
    <row r="139" spans="2:8" ht="15.75">
      <c r="B139" s="10"/>
      <c r="C139" s="15"/>
      <c r="D139" s="14"/>
      <c r="E139" s="11"/>
      <c r="F139" s="11"/>
      <c r="G139" s="11"/>
      <c r="H139" s="11"/>
    </row>
    <row r="140" spans="2:8" ht="126">
      <c r="B140" s="10">
        <v>2</v>
      </c>
      <c r="C140" s="15" t="s">
        <v>438</v>
      </c>
      <c r="D140" s="14"/>
      <c r="E140" s="11"/>
      <c r="F140" s="11"/>
      <c r="G140" s="11"/>
      <c r="H140" s="11"/>
    </row>
    <row r="141" spans="2:8" ht="15.75">
      <c r="B141" s="10"/>
      <c r="C141" s="15" t="s">
        <v>437</v>
      </c>
      <c r="D141" s="14" t="s">
        <v>39</v>
      </c>
      <c r="E141" s="11">
        <v>8</v>
      </c>
      <c r="F141" s="155"/>
      <c r="G141" s="11"/>
      <c r="H141" s="154">
        <f>E141*F141</f>
        <v>0</v>
      </c>
    </row>
    <row r="142" spans="2:8" ht="15.75">
      <c r="B142" s="10"/>
      <c r="C142" s="15"/>
      <c r="D142" s="14"/>
      <c r="E142" s="11"/>
      <c r="F142" s="11"/>
      <c r="G142" s="11"/>
      <c r="H142" s="11"/>
    </row>
    <row r="143" spans="2:8" ht="78.75">
      <c r="B143" s="10">
        <v>3</v>
      </c>
      <c r="C143" s="15" t="s">
        <v>461</v>
      </c>
      <c r="D143" s="14"/>
      <c r="E143" s="11"/>
      <c r="F143" s="11"/>
      <c r="G143" s="11"/>
      <c r="H143" s="11"/>
    </row>
    <row r="144" spans="2:8" ht="15.75">
      <c r="B144" s="10"/>
      <c r="C144" s="15"/>
      <c r="D144" s="14" t="s">
        <v>39</v>
      </c>
      <c r="E144" s="11">
        <v>13</v>
      </c>
      <c r="F144" s="155"/>
      <c r="G144" s="11"/>
      <c r="H144" s="154">
        <f>E144*F144</f>
        <v>0</v>
      </c>
    </row>
    <row r="145" spans="2:8" ht="15.75">
      <c r="B145" s="10"/>
      <c r="C145" s="15"/>
      <c r="D145" s="14"/>
      <c r="E145" s="11"/>
      <c r="F145" s="11"/>
      <c r="G145" s="11"/>
      <c r="H145" s="11"/>
    </row>
    <row r="146" spans="2:8" ht="31.5">
      <c r="B146" s="10">
        <v>4</v>
      </c>
      <c r="C146" s="15" t="s">
        <v>439</v>
      </c>
      <c r="D146" s="14"/>
      <c r="E146" s="11"/>
      <c r="F146" s="11"/>
      <c r="G146" s="11"/>
      <c r="H146" s="11"/>
    </row>
    <row r="147" spans="2:8" ht="15.75">
      <c r="B147" s="10"/>
      <c r="C147" s="15"/>
      <c r="D147" s="14" t="s">
        <v>0</v>
      </c>
      <c r="E147" s="11">
        <v>2</v>
      </c>
      <c r="F147" s="155"/>
      <c r="G147" s="11"/>
      <c r="H147" s="154">
        <f>E147*F147</f>
        <v>0</v>
      </c>
    </row>
    <row r="148" spans="2:8" ht="15.75">
      <c r="B148" s="10"/>
      <c r="C148" s="15"/>
      <c r="D148" s="14"/>
      <c r="E148" s="11"/>
      <c r="F148" s="11"/>
      <c r="G148" s="11"/>
      <c r="H148" s="11"/>
    </row>
    <row r="149" spans="2:8" ht="15.75">
      <c r="B149" s="10"/>
      <c r="C149" s="15"/>
      <c r="D149" s="14"/>
      <c r="E149" s="11"/>
      <c r="F149" s="11"/>
      <c r="G149" s="11"/>
      <c r="H149" s="11">
        <f>E149*F149</f>
        <v>0</v>
      </c>
    </row>
    <row r="150" spans="2:8" ht="16.5" thickBot="1">
      <c r="B150" s="135"/>
      <c r="C150" s="24" t="s">
        <v>155</v>
      </c>
      <c r="D150" s="22"/>
      <c r="E150" s="23"/>
      <c r="F150" s="23"/>
      <c r="G150" s="23"/>
      <c r="H150" s="23">
        <f>SUM(H137:H149)</f>
        <v>0</v>
      </c>
    </row>
    <row r="151" spans="2:8" ht="16.5" thickTop="1">
      <c r="B151" s="10"/>
      <c r="C151" s="15"/>
      <c r="D151" s="14"/>
      <c r="E151" s="11"/>
      <c r="F151" s="11"/>
      <c r="G151" s="11"/>
      <c r="H151" s="11"/>
    </row>
    <row r="152" spans="2:8" ht="15.75">
      <c r="B152" s="10"/>
      <c r="C152" s="15"/>
      <c r="D152" s="14"/>
      <c r="E152" s="11"/>
      <c r="F152" s="11"/>
      <c r="G152" s="11"/>
      <c r="H152" s="11"/>
    </row>
  </sheetData>
  <sheetProtection password="C060" sheet="1"/>
  <mergeCells count="19">
    <mergeCell ref="B135:H135"/>
    <mergeCell ref="C127:F127"/>
    <mergeCell ref="B129:H129"/>
    <mergeCell ref="B130:H130"/>
    <mergeCell ref="B131:H131"/>
    <mergeCell ref="B132:H132"/>
    <mergeCell ref="B133:H133"/>
    <mergeCell ref="B68:H68"/>
    <mergeCell ref="B69:H69"/>
    <mergeCell ref="B70:H70"/>
    <mergeCell ref="B71:H71"/>
    <mergeCell ref="B72:H72"/>
    <mergeCell ref="B134:H134"/>
    <mergeCell ref="C17:F17"/>
    <mergeCell ref="C19:H19"/>
    <mergeCell ref="C1:F1"/>
    <mergeCell ref="C64:F64"/>
    <mergeCell ref="B66:H66"/>
    <mergeCell ref="B67:H67"/>
  </mergeCells>
  <printOptions/>
  <pageMargins left="0.7" right="0.7" top="0.75" bottom="0.75" header="0.3" footer="0.3"/>
  <pageSetup horizontalDpi="300" verticalDpi="300" orientation="portrait" paperSize="9" r:id="rId3"/>
  <headerFooter>
    <oddHeader>&amp;C&amp;F</oddHeader>
    <oddFooter>&amp;L&amp;"Arial CE,Krepko ležeče"&amp;K09-024AB NADIŽAR d.o.o.&amp;CStran &amp;P od &amp;N&amp;R&amp;A</oddFooter>
  </headerFooter>
  <legacyDrawing r:id="rId2"/>
</worksheet>
</file>

<file path=xl/worksheets/sheet3.xml><?xml version="1.0" encoding="utf-8"?>
<worksheet xmlns="http://schemas.openxmlformats.org/spreadsheetml/2006/main" xmlns:r="http://schemas.openxmlformats.org/officeDocument/2006/relationships">
  <dimension ref="A1:G264"/>
  <sheetViews>
    <sheetView showZeros="0" zoomScale="110" zoomScaleNormal="110" workbookViewId="0" topLeftCell="A1">
      <selection activeCell="G143" sqref="G143"/>
    </sheetView>
  </sheetViews>
  <sheetFormatPr defaultColWidth="9.00390625" defaultRowHeight="12.75"/>
  <cols>
    <col min="1" max="1" width="4.75390625" style="183" customWidth="1"/>
    <col min="2" max="2" width="40.75390625" style="178" customWidth="1"/>
    <col min="3" max="3" width="4.875" style="179" customWidth="1"/>
    <col min="4" max="4" width="10.75390625" style="175" customWidth="1"/>
    <col min="5" max="5" width="10.875" style="176" customWidth="1"/>
    <col min="6" max="6" width="3.25390625" style="176" customWidth="1"/>
    <col min="7" max="7" width="15.75390625" style="176" customWidth="1"/>
    <col min="8" max="16384" width="9.125" style="160" customWidth="1"/>
  </cols>
  <sheetData>
    <row r="1" spans="1:7" ht="21">
      <c r="A1" s="158" t="s">
        <v>384</v>
      </c>
      <c r="B1" s="408" t="s">
        <v>403</v>
      </c>
      <c r="C1" s="408"/>
      <c r="D1" s="408"/>
      <c r="E1" s="408"/>
      <c r="F1" s="209"/>
      <c r="G1" s="159"/>
    </row>
    <row r="2" spans="1:7" ht="15.75">
      <c r="A2" s="161"/>
      <c r="B2" s="162"/>
      <c r="C2" s="163"/>
      <c r="D2" s="164"/>
      <c r="E2" s="164"/>
      <c r="F2" s="164"/>
      <c r="G2" s="164"/>
    </row>
    <row r="3" spans="1:7" ht="18.75">
      <c r="A3" s="165" t="s">
        <v>24</v>
      </c>
      <c r="B3" s="166" t="s">
        <v>114</v>
      </c>
      <c r="C3" s="167"/>
      <c r="D3" s="168"/>
      <c r="E3" s="168"/>
      <c r="F3" s="168"/>
      <c r="G3" s="207">
        <f>G36</f>
        <v>0</v>
      </c>
    </row>
    <row r="4" spans="1:7" ht="18.75">
      <c r="A4" s="165" t="s">
        <v>76</v>
      </c>
      <c r="B4" s="166" t="s">
        <v>71</v>
      </c>
      <c r="C4" s="167"/>
      <c r="D4" s="168"/>
      <c r="E4" s="168"/>
      <c r="F4" s="168"/>
      <c r="G4" s="208">
        <f>G80</f>
        <v>0</v>
      </c>
    </row>
    <row r="5" spans="1:7" ht="18.75">
      <c r="A5" s="165" t="s">
        <v>28</v>
      </c>
      <c r="B5" s="166" t="s">
        <v>43</v>
      </c>
      <c r="C5" s="167"/>
      <c r="D5" s="168"/>
      <c r="E5" s="168"/>
      <c r="F5" s="168"/>
      <c r="G5" s="208">
        <f>G143</f>
        <v>0</v>
      </c>
    </row>
    <row r="6" spans="1:7" ht="18.75">
      <c r="A6" s="165" t="s">
        <v>29</v>
      </c>
      <c r="B6" s="166" t="s">
        <v>45</v>
      </c>
      <c r="C6" s="167"/>
      <c r="D6" s="168"/>
      <c r="E6" s="168"/>
      <c r="F6" s="168"/>
      <c r="G6" s="208">
        <f>G209</f>
        <v>0</v>
      </c>
    </row>
    <row r="7" spans="1:7" ht="18.75">
      <c r="A7" s="165" t="s">
        <v>26</v>
      </c>
      <c r="B7" s="166" t="s">
        <v>48</v>
      </c>
      <c r="C7" s="167"/>
      <c r="D7" s="168"/>
      <c r="E7" s="168"/>
      <c r="F7" s="168"/>
      <c r="G7" s="208">
        <f>G242</f>
        <v>0</v>
      </c>
    </row>
    <row r="8" spans="1:7" ht="18.75">
      <c r="A8" s="165" t="s">
        <v>25</v>
      </c>
      <c r="B8" s="166" t="s">
        <v>84</v>
      </c>
      <c r="C8" s="167"/>
      <c r="D8" s="168"/>
      <c r="E8" s="168"/>
      <c r="F8" s="168"/>
      <c r="G8" s="208">
        <f>G264</f>
        <v>0</v>
      </c>
    </row>
    <row r="9" spans="1:7" ht="18.75">
      <c r="A9" s="165"/>
      <c r="B9" s="166"/>
      <c r="C9" s="167"/>
      <c r="D9" s="168"/>
      <c r="E9" s="168"/>
      <c r="F9" s="168"/>
      <c r="G9" s="168"/>
    </row>
    <row r="10" spans="1:7" ht="19.5" thickBot="1">
      <c r="A10" s="169"/>
      <c r="B10" s="170" t="s">
        <v>402</v>
      </c>
      <c r="C10" s="171"/>
      <c r="D10" s="172"/>
      <c r="E10" s="172"/>
      <c r="F10" s="172"/>
      <c r="G10" s="172">
        <f>SUM(G3:G9)</f>
        <v>0</v>
      </c>
    </row>
    <row r="11" spans="1:3" ht="16.5" thickTop="1">
      <c r="A11" s="173"/>
      <c r="B11" s="174"/>
      <c r="C11" s="174"/>
    </row>
    <row r="12" ht="15.75">
      <c r="A12" s="177"/>
    </row>
    <row r="13" spans="1:7" ht="18.75">
      <c r="A13" s="180" t="s">
        <v>24</v>
      </c>
      <c r="B13" s="406" t="s">
        <v>114</v>
      </c>
      <c r="C13" s="406"/>
      <c r="D13" s="406"/>
      <c r="E13" s="406"/>
      <c r="F13" s="181"/>
      <c r="G13" s="182"/>
    </row>
    <row r="15" spans="2:7" ht="15.75">
      <c r="B15" s="407" t="s">
        <v>115</v>
      </c>
      <c r="C15" s="407"/>
      <c r="D15" s="407"/>
      <c r="E15" s="407"/>
      <c r="F15" s="407"/>
      <c r="G15" s="407"/>
    </row>
    <row r="18" ht="63">
      <c r="B18" s="184" t="s">
        <v>157</v>
      </c>
    </row>
    <row r="21" spans="1:7" ht="78.75">
      <c r="A21" s="183" t="s">
        <v>30</v>
      </c>
      <c r="B21" s="178" t="s">
        <v>116</v>
      </c>
      <c r="E21" s="175"/>
      <c r="F21" s="175"/>
      <c r="G21" s="175"/>
    </row>
    <row r="22" spans="2:7" ht="15.75">
      <c r="B22" s="178" t="s">
        <v>119</v>
      </c>
      <c r="C22" s="179" t="s">
        <v>42</v>
      </c>
      <c r="D22" s="175">
        <v>1860</v>
      </c>
      <c r="E22" s="155"/>
      <c r="F22" s="157"/>
      <c r="G22" s="154">
        <f>D22*E22</f>
        <v>0</v>
      </c>
    </row>
    <row r="23" spans="5:7" ht="15.75">
      <c r="E23" s="175"/>
      <c r="F23" s="175"/>
      <c r="G23" s="175">
        <f aca="true" t="shared" si="0" ref="G23:G32">D23*E23</f>
        <v>0</v>
      </c>
    </row>
    <row r="24" spans="1:7" ht="94.5">
      <c r="A24" s="183" t="s">
        <v>31</v>
      </c>
      <c r="B24" s="178" t="s">
        <v>117</v>
      </c>
      <c r="E24" s="175"/>
      <c r="F24" s="175"/>
      <c r="G24" s="175">
        <f t="shared" si="0"/>
        <v>0</v>
      </c>
    </row>
    <row r="25" spans="2:7" ht="15.75">
      <c r="B25" s="178" t="s">
        <v>119</v>
      </c>
      <c r="C25" s="179" t="s">
        <v>42</v>
      </c>
      <c r="D25" s="175">
        <v>2870</v>
      </c>
      <c r="E25" s="155"/>
      <c r="F25" s="157"/>
      <c r="G25" s="154">
        <f t="shared" si="0"/>
        <v>0</v>
      </c>
    </row>
    <row r="26" spans="5:7" ht="15.75">
      <c r="E26" s="175"/>
      <c r="F26" s="175"/>
      <c r="G26" s="175">
        <f t="shared" si="0"/>
        <v>0</v>
      </c>
    </row>
    <row r="27" spans="1:7" ht="78.75">
      <c r="A27" s="183" t="s">
        <v>32</v>
      </c>
      <c r="B27" s="178" t="s">
        <v>118</v>
      </c>
      <c r="E27" s="175"/>
      <c r="F27" s="175"/>
      <c r="G27" s="175">
        <f t="shared" si="0"/>
        <v>0</v>
      </c>
    </row>
    <row r="28" spans="2:7" ht="15.75">
      <c r="B28" s="178" t="s">
        <v>119</v>
      </c>
      <c r="C28" s="179" t="s">
        <v>42</v>
      </c>
      <c r="D28" s="175">
        <v>1450</v>
      </c>
      <c r="E28" s="155"/>
      <c r="F28" s="157"/>
      <c r="G28" s="154">
        <f t="shared" si="0"/>
        <v>0</v>
      </c>
    </row>
    <row r="29" spans="5:7" ht="15.75">
      <c r="E29" s="175"/>
      <c r="F29" s="175"/>
      <c r="G29" s="175">
        <f t="shared" si="0"/>
        <v>0</v>
      </c>
    </row>
    <row r="30" spans="1:7" ht="47.25">
      <c r="A30" s="183" t="s">
        <v>33</v>
      </c>
      <c r="B30" s="178" t="s">
        <v>120</v>
      </c>
      <c r="E30" s="175"/>
      <c r="F30" s="175"/>
      <c r="G30" s="175">
        <f t="shared" si="0"/>
        <v>0</v>
      </c>
    </row>
    <row r="31" spans="2:7" ht="15.75">
      <c r="B31" s="178" t="s">
        <v>119</v>
      </c>
      <c r="C31" s="179" t="s">
        <v>42</v>
      </c>
      <c r="D31" s="175">
        <v>390</v>
      </c>
      <c r="E31" s="155"/>
      <c r="F31" s="157"/>
      <c r="G31" s="154">
        <f t="shared" si="0"/>
        <v>0</v>
      </c>
    </row>
    <row r="32" spans="5:7" ht="15.75">
      <c r="E32" s="175"/>
      <c r="F32" s="175"/>
      <c r="G32" s="175">
        <f t="shared" si="0"/>
        <v>0</v>
      </c>
    </row>
    <row r="33" spans="1:7" ht="47.25">
      <c r="A33" s="183" t="s">
        <v>34</v>
      </c>
      <c r="B33" s="178" t="s">
        <v>121</v>
      </c>
      <c r="E33" s="175"/>
      <c r="F33" s="175"/>
      <c r="G33" s="175">
        <f>D33*E33</f>
        <v>0</v>
      </c>
    </row>
    <row r="34" spans="3:7" ht="15.75">
      <c r="C34" s="179" t="s">
        <v>42</v>
      </c>
      <c r="D34" s="175">
        <v>250</v>
      </c>
      <c r="E34" s="155"/>
      <c r="F34" s="157"/>
      <c r="G34" s="154">
        <f>D34*E34</f>
        <v>0</v>
      </c>
    </row>
    <row r="35" spans="5:7" ht="15.75">
      <c r="E35" s="175"/>
      <c r="F35" s="175"/>
      <c r="G35" s="175">
        <f>D35*E35</f>
        <v>0</v>
      </c>
    </row>
    <row r="36" spans="2:7" ht="16.5" thickBot="1">
      <c r="B36" s="185" t="s">
        <v>113</v>
      </c>
      <c r="C36" s="186"/>
      <c r="D36" s="187"/>
      <c r="E36" s="187"/>
      <c r="F36" s="187"/>
      <c r="G36" s="187">
        <f>SUM(G21:G35)</f>
        <v>0</v>
      </c>
    </row>
    <row r="37" spans="5:7" ht="16.5" thickTop="1">
      <c r="E37" s="175"/>
      <c r="F37" s="175"/>
      <c r="G37" s="175"/>
    </row>
    <row r="39" spans="1:7" ht="18.75">
      <c r="A39" s="180" t="s">
        <v>27</v>
      </c>
      <c r="B39" s="406" t="s">
        <v>71</v>
      </c>
      <c r="C39" s="406"/>
      <c r="D39" s="406"/>
      <c r="E39" s="406"/>
      <c r="F39" s="181"/>
      <c r="G39" s="182"/>
    </row>
    <row r="40" spans="1:7" ht="12.75">
      <c r="A40" s="188"/>
      <c r="B40" s="188"/>
      <c r="C40" s="188"/>
      <c r="D40" s="188"/>
      <c r="E40" s="188"/>
      <c r="F40" s="188"/>
      <c r="G40" s="188"/>
    </row>
    <row r="41" spans="1:7" ht="14.25">
      <c r="A41" s="409" t="s">
        <v>405</v>
      </c>
      <c r="B41" s="410"/>
      <c r="C41" s="410"/>
      <c r="D41" s="410"/>
      <c r="E41" s="410"/>
      <c r="F41" s="410"/>
      <c r="G41" s="410"/>
    </row>
    <row r="42" spans="1:7" ht="12.75">
      <c r="A42" s="188"/>
      <c r="B42" s="188"/>
      <c r="C42" s="188"/>
      <c r="D42" s="188"/>
      <c r="E42" s="188"/>
      <c r="F42" s="188"/>
      <c r="G42" s="188"/>
    </row>
    <row r="43" spans="1:7" ht="12.75">
      <c r="A43" s="188"/>
      <c r="B43" s="188"/>
      <c r="C43" s="188"/>
      <c r="D43" s="188"/>
      <c r="E43" s="188"/>
      <c r="F43" s="188"/>
      <c r="G43" s="188"/>
    </row>
    <row r="44" spans="1:7" ht="126">
      <c r="A44" s="189" t="s">
        <v>30</v>
      </c>
      <c r="B44" s="178" t="s">
        <v>441</v>
      </c>
      <c r="C44" s="188"/>
      <c r="D44" s="188"/>
      <c r="E44" s="175"/>
      <c r="F44" s="175"/>
      <c r="G44" s="175"/>
    </row>
    <row r="45" spans="1:7" ht="15.75">
      <c r="A45" s="188"/>
      <c r="C45" s="179" t="s">
        <v>41</v>
      </c>
      <c r="D45" s="175">
        <v>132.3</v>
      </c>
      <c r="E45" s="155"/>
      <c r="F45" s="157"/>
      <c r="G45" s="154">
        <f>D45*E45</f>
        <v>0</v>
      </c>
    </row>
    <row r="46" spans="1:7" ht="15.75">
      <c r="A46" s="188"/>
      <c r="C46" s="188"/>
      <c r="D46" s="188"/>
      <c r="E46" s="175"/>
      <c r="F46" s="175"/>
      <c r="G46" s="175">
        <f aca="true" t="shared" si="1" ref="G46:G79">D46*E46</f>
        <v>0</v>
      </c>
    </row>
    <row r="47" spans="1:7" ht="47.25">
      <c r="A47" s="189" t="s">
        <v>31</v>
      </c>
      <c r="B47" s="178" t="s">
        <v>404</v>
      </c>
      <c r="C47" s="188"/>
      <c r="D47" s="188"/>
      <c r="E47" s="175"/>
      <c r="F47" s="175"/>
      <c r="G47" s="175">
        <f t="shared" si="1"/>
        <v>0</v>
      </c>
    </row>
    <row r="48" spans="1:7" ht="15.75">
      <c r="A48" s="188"/>
      <c r="C48" s="179" t="s">
        <v>39</v>
      </c>
      <c r="D48" s="175">
        <v>10.6</v>
      </c>
      <c r="E48" s="155"/>
      <c r="F48" s="157"/>
      <c r="G48" s="154">
        <f t="shared" si="1"/>
        <v>0</v>
      </c>
    </row>
    <row r="49" spans="1:7" ht="15.75">
      <c r="A49" s="188"/>
      <c r="E49" s="175"/>
      <c r="F49" s="175"/>
      <c r="G49" s="175">
        <f t="shared" si="1"/>
        <v>0</v>
      </c>
    </row>
    <row r="50" spans="1:7" ht="47.25">
      <c r="A50" s="189" t="s">
        <v>32</v>
      </c>
      <c r="B50" s="178" t="s">
        <v>122</v>
      </c>
      <c r="E50" s="175"/>
      <c r="F50" s="175"/>
      <c r="G50" s="175">
        <f t="shared" si="1"/>
        <v>0</v>
      </c>
    </row>
    <row r="51" spans="1:7" ht="15.75">
      <c r="A51" s="188"/>
      <c r="C51" s="179" t="s">
        <v>39</v>
      </c>
      <c r="D51" s="175">
        <v>46.5</v>
      </c>
      <c r="E51" s="155"/>
      <c r="F51" s="157"/>
      <c r="G51" s="154">
        <f t="shared" si="1"/>
        <v>0</v>
      </c>
    </row>
    <row r="52" spans="1:7" ht="15.75">
      <c r="A52" s="188"/>
      <c r="C52" s="188"/>
      <c r="D52" s="188"/>
      <c r="E52" s="175"/>
      <c r="F52" s="175"/>
      <c r="G52" s="175">
        <f t="shared" si="1"/>
        <v>0</v>
      </c>
    </row>
    <row r="53" spans="1:7" ht="47.25">
      <c r="A53" s="189" t="s">
        <v>33</v>
      </c>
      <c r="B53" s="178" t="s">
        <v>123</v>
      </c>
      <c r="C53" s="188"/>
      <c r="D53" s="188"/>
      <c r="E53" s="175"/>
      <c r="F53" s="175"/>
      <c r="G53" s="175">
        <f t="shared" si="1"/>
        <v>0</v>
      </c>
    </row>
    <row r="54" spans="1:7" ht="15.75">
      <c r="A54" s="188"/>
      <c r="C54" s="179" t="s">
        <v>39</v>
      </c>
      <c r="D54" s="175">
        <v>17.9</v>
      </c>
      <c r="E54" s="155"/>
      <c r="F54" s="157"/>
      <c r="G54" s="154">
        <f t="shared" si="1"/>
        <v>0</v>
      </c>
    </row>
    <row r="55" spans="1:7" ht="15.75">
      <c r="A55" s="188"/>
      <c r="E55" s="175"/>
      <c r="F55" s="175"/>
      <c r="G55" s="175">
        <f t="shared" si="1"/>
        <v>0</v>
      </c>
    </row>
    <row r="56" spans="1:7" ht="63">
      <c r="A56" s="189" t="s">
        <v>34</v>
      </c>
      <c r="B56" s="178" t="s">
        <v>124</v>
      </c>
      <c r="E56" s="175"/>
      <c r="F56" s="175"/>
      <c r="G56" s="175">
        <f t="shared" si="1"/>
        <v>0</v>
      </c>
    </row>
    <row r="57" spans="1:7" ht="15.75">
      <c r="A57" s="188"/>
      <c r="C57" s="179" t="s">
        <v>39</v>
      </c>
      <c r="D57" s="175">
        <v>17.9</v>
      </c>
      <c r="E57" s="155"/>
      <c r="F57" s="157"/>
      <c r="G57" s="154">
        <f t="shared" si="1"/>
        <v>0</v>
      </c>
    </row>
    <row r="58" spans="1:7" ht="15.75">
      <c r="A58" s="188"/>
      <c r="E58" s="175"/>
      <c r="F58" s="175"/>
      <c r="G58" s="175">
        <f t="shared" si="1"/>
        <v>0</v>
      </c>
    </row>
    <row r="59" spans="1:7" ht="63">
      <c r="A59" s="189" t="s">
        <v>35</v>
      </c>
      <c r="B59" s="178" t="s">
        <v>125</v>
      </c>
      <c r="E59" s="175"/>
      <c r="F59" s="175"/>
      <c r="G59" s="175">
        <f t="shared" si="1"/>
        <v>0</v>
      </c>
    </row>
    <row r="60" spans="1:7" ht="15.75">
      <c r="A60" s="188"/>
      <c r="C60" s="179" t="s">
        <v>39</v>
      </c>
      <c r="D60" s="175">
        <v>22.4</v>
      </c>
      <c r="E60" s="155"/>
      <c r="F60" s="157"/>
      <c r="G60" s="154">
        <f t="shared" si="1"/>
        <v>0</v>
      </c>
    </row>
    <row r="61" spans="1:7" ht="15.75">
      <c r="A61" s="188"/>
      <c r="C61" s="188"/>
      <c r="D61" s="188"/>
      <c r="E61" s="175"/>
      <c r="F61" s="175"/>
      <c r="G61" s="175">
        <f t="shared" si="1"/>
        <v>0</v>
      </c>
    </row>
    <row r="62" spans="1:7" ht="63">
      <c r="A62" s="189" t="s">
        <v>36</v>
      </c>
      <c r="B62" s="178" t="s">
        <v>127</v>
      </c>
      <c r="C62" s="188"/>
      <c r="D62" s="188"/>
      <c r="E62" s="175"/>
      <c r="F62" s="175"/>
      <c r="G62" s="175">
        <f t="shared" si="1"/>
        <v>0</v>
      </c>
    </row>
    <row r="63" spans="1:7" ht="15.75">
      <c r="A63" s="188"/>
      <c r="C63" s="179" t="s">
        <v>39</v>
      </c>
      <c r="D63" s="175">
        <v>19.5</v>
      </c>
      <c r="E63" s="155"/>
      <c r="F63" s="157"/>
      <c r="G63" s="154">
        <f t="shared" si="1"/>
        <v>0</v>
      </c>
    </row>
    <row r="64" spans="1:7" ht="15.75">
      <c r="A64" s="188"/>
      <c r="C64" s="188"/>
      <c r="D64" s="188"/>
      <c r="E64" s="175"/>
      <c r="F64" s="175"/>
      <c r="G64" s="175">
        <f t="shared" si="1"/>
        <v>0</v>
      </c>
    </row>
    <row r="65" spans="1:7" ht="78.75">
      <c r="A65" s="189" t="s">
        <v>37</v>
      </c>
      <c r="B65" s="178" t="s">
        <v>442</v>
      </c>
      <c r="C65" s="188"/>
      <c r="D65" s="188"/>
      <c r="E65" s="175"/>
      <c r="F65" s="175"/>
      <c r="G65" s="175">
        <f t="shared" si="1"/>
        <v>0</v>
      </c>
    </row>
    <row r="66" spans="1:7" ht="15.75">
      <c r="A66" s="188"/>
      <c r="C66" s="179" t="s">
        <v>39</v>
      </c>
      <c r="D66" s="175">
        <v>17.9</v>
      </c>
      <c r="E66" s="155"/>
      <c r="F66" s="157"/>
      <c r="G66" s="154">
        <f t="shared" si="1"/>
        <v>0</v>
      </c>
    </row>
    <row r="67" spans="1:7" ht="15.75">
      <c r="A67" s="188"/>
      <c r="E67" s="175"/>
      <c r="F67" s="175"/>
      <c r="G67" s="175">
        <f t="shared" si="1"/>
        <v>0</v>
      </c>
    </row>
    <row r="68" spans="1:7" ht="31.5">
      <c r="A68" s="189" t="s">
        <v>38</v>
      </c>
      <c r="B68" s="178" t="s">
        <v>72</v>
      </c>
      <c r="C68" s="188"/>
      <c r="D68" s="188"/>
      <c r="E68" s="175"/>
      <c r="F68" s="175"/>
      <c r="G68" s="175">
        <f t="shared" si="1"/>
        <v>0</v>
      </c>
    </row>
    <row r="69" spans="1:7" ht="15.75">
      <c r="A69" s="188"/>
      <c r="C69" s="179" t="s">
        <v>0</v>
      </c>
      <c r="D69" s="175">
        <v>2</v>
      </c>
      <c r="E69" s="155"/>
      <c r="F69" s="157"/>
      <c r="G69" s="154">
        <f t="shared" si="1"/>
        <v>0</v>
      </c>
    </row>
    <row r="70" spans="1:7" ht="15.75">
      <c r="A70" s="188"/>
      <c r="C70" s="188"/>
      <c r="D70" s="188"/>
      <c r="E70" s="175"/>
      <c r="F70" s="175"/>
      <c r="G70" s="175">
        <f t="shared" si="1"/>
        <v>0</v>
      </c>
    </row>
    <row r="71" spans="1:7" ht="31.5">
      <c r="A71" s="189" t="s">
        <v>12</v>
      </c>
      <c r="B71" s="178" t="s">
        <v>72</v>
      </c>
      <c r="C71" s="188"/>
      <c r="D71" s="188"/>
      <c r="E71" s="175"/>
      <c r="F71" s="175"/>
      <c r="G71" s="175">
        <f t="shared" si="1"/>
        <v>0</v>
      </c>
    </row>
    <row r="72" spans="1:7" ht="15.75">
      <c r="A72" s="188"/>
      <c r="C72" s="179" t="s">
        <v>0</v>
      </c>
      <c r="D72" s="175">
        <v>2</v>
      </c>
      <c r="E72" s="155"/>
      <c r="F72" s="157"/>
      <c r="G72" s="154">
        <f t="shared" si="1"/>
        <v>0</v>
      </c>
    </row>
    <row r="73" spans="1:7" ht="15.75">
      <c r="A73" s="188"/>
      <c r="E73" s="175"/>
      <c r="F73" s="175"/>
      <c r="G73" s="175">
        <f t="shared" si="1"/>
        <v>0</v>
      </c>
    </row>
    <row r="74" spans="1:7" ht="47.25">
      <c r="A74" s="189" t="s">
        <v>13</v>
      </c>
      <c r="B74" s="178" t="s">
        <v>440</v>
      </c>
      <c r="E74" s="175"/>
      <c r="F74" s="175"/>
      <c r="G74" s="175">
        <f t="shared" si="1"/>
        <v>0</v>
      </c>
    </row>
    <row r="75" spans="1:7" ht="15.75">
      <c r="A75" s="188"/>
      <c r="C75" s="179" t="s">
        <v>41</v>
      </c>
      <c r="D75" s="175">
        <v>17.9</v>
      </c>
      <c r="E75" s="155"/>
      <c r="F75" s="157"/>
      <c r="G75" s="154">
        <f t="shared" si="1"/>
        <v>0</v>
      </c>
    </row>
    <row r="76" spans="1:7" ht="15.75">
      <c r="A76" s="188"/>
      <c r="E76" s="175"/>
      <c r="F76" s="175"/>
      <c r="G76" s="175">
        <f t="shared" si="1"/>
        <v>0</v>
      </c>
    </row>
    <row r="77" spans="1:7" ht="63">
      <c r="A77" s="189" t="s">
        <v>14</v>
      </c>
      <c r="B77" s="178" t="s">
        <v>126</v>
      </c>
      <c r="E77" s="175"/>
      <c r="F77" s="175"/>
      <c r="G77" s="175">
        <f t="shared" si="1"/>
        <v>0</v>
      </c>
    </row>
    <row r="78" spans="1:7" ht="15.75">
      <c r="A78" s="188"/>
      <c r="C78" s="179" t="s">
        <v>39</v>
      </c>
      <c r="D78" s="175">
        <v>17.9</v>
      </c>
      <c r="E78" s="155"/>
      <c r="F78" s="157"/>
      <c r="G78" s="154">
        <f t="shared" si="1"/>
        <v>0</v>
      </c>
    </row>
    <row r="79" spans="1:7" ht="15.75">
      <c r="A79" s="188"/>
      <c r="C79" s="188"/>
      <c r="D79" s="188"/>
      <c r="E79" s="175"/>
      <c r="F79" s="175"/>
      <c r="G79" s="175">
        <f t="shared" si="1"/>
        <v>0</v>
      </c>
    </row>
    <row r="80" spans="1:7" ht="16.5" thickBot="1">
      <c r="A80" s="190"/>
      <c r="B80" s="191" t="s">
        <v>73</v>
      </c>
      <c r="C80" s="192"/>
      <c r="D80" s="193"/>
      <c r="E80" s="193"/>
      <c r="F80" s="193"/>
      <c r="G80" s="193">
        <f>SUM(G45:G79)</f>
        <v>0</v>
      </c>
    </row>
    <row r="81" ht="16.5" thickTop="1"/>
    <row r="83" spans="1:7" ht="18.75">
      <c r="A83" s="373" t="s">
        <v>28</v>
      </c>
      <c r="B83" s="411" t="s">
        <v>43</v>
      </c>
      <c r="C83" s="411"/>
      <c r="D83" s="411"/>
      <c r="E83" s="411"/>
      <c r="F83" s="374"/>
      <c r="G83" s="375"/>
    </row>
    <row r="84" spans="1:7" ht="12.75">
      <c r="A84" s="188"/>
      <c r="B84" s="196"/>
      <c r="C84" s="188"/>
      <c r="D84" s="188"/>
      <c r="E84" s="188"/>
      <c r="F84" s="188"/>
      <c r="G84" s="188"/>
    </row>
    <row r="85" spans="1:7" ht="15">
      <c r="A85" s="412" t="s">
        <v>148</v>
      </c>
      <c r="B85" s="412"/>
      <c r="C85" s="412"/>
      <c r="D85" s="412"/>
      <c r="E85" s="412"/>
      <c r="F85" s="197"/>
      <c r="G85" s="188"/>
    </row>
    <row r="86" spans="1:7" ht="18.75" customHeight="1">
      <c r="A86" s="412" t="s">
        <v>53</v>
      </c>
      <c r="B86" s="412"/>
      <c r="C86" s="412"/>
      <c r="D86" s="412"/>
      <c r="E86" s="412"/>
      <c r="F86" s="197"/>
      <c r="G86" s="188"/>
    </row>
    <row r="87" spans="1:7" ht="15">
      <c r="A87" s="412" t="s">
        <v>54</v>
      </c>
      <c r="B87" s="412"/>
      <c r="C87" s="412"/>
      <c r="D87" s="412"/>
      <c r="E87" s="412"/>
      <c r="F87" s="197"/>
      <c r="G87" s="188"/>
    </row>
    <row r="88" spans="1:7" ht="15">
      <c r="A88" s="412" t="s">
        <v>55</v>
      </c>
      <c r="B88" s="412"/>
      <c r="C88" s="412"/>
      <c r="D88" s="412"/>
      <c r="E88" s="412"/>
      <c r="F88" s="197"/>
      <c r="G88" s="198"/>
    </row>
    <row r="89" spans="1:7" ht="15">
      <c r="A89" s="412" t="s">
        <v>56</v>
      </c>
      <c r="B89" s="412"/>
      <c r="C89" s="412"/>
      <c r="D89" s="412"/>
      <c r="E89" s="412"/>
      <c r="F89" s="197"/>
      <c r="G89" s="188"/>
    </row>
    <row r="90" spans="1:7" ht="15.75">
      <c r="A90" s="412" t="s">
        <v>57</v>
      </c>
      <c r="B90" s="412"/>
      <c r="C90" s="412"/>
      <c r="D90" s="412"/>
      <c r="E90" s="412"/>
      <c r="F90" s="197"/>
      <c r="G90" s="199"/>
    </row>
    <row r="91" spans="1:7" ht="15">
      <c r="A91" s="413" t="s">
        <v>58</v>
      </c>
      <c r="B91" s="413"/>
      <c r="C91" s="413"/>
      <c r="D91" s="413"/>
      <c r="E91" s="413"/>
      <c r="F91" s="200"/>
      <c r="G91" s="188"/>
    </row>
    <row r="92" spans="1:7" ht="15">
      <c r="A92" s="200"/>
      <c r="B92" s="200"/>
      <c r="C92" s="200"/>
      <c r="D92" s="200"/>
      <c r="E92" s="200"/>
      <c r="F92" s="200"/>
      <c r="G92" s="188"/>
    </row>
    <row r="93" spans="1:7" ht="15.75">
      <c r="A93" s="188"/>
      <c r="B93" s="196"/>
      <c r="C93" s="188"/>
      <c r="D93" s="188"/>
      <c r="E93" s="188"/>
      <c r="F93" s="188"/>
      <c r="G93" s="175"/>
    </row>
    <row r="94" spans="1:7" ht="308.25" customHeight="1">
      <c r="A94" s="366" t="s">
        <v>30</v>
      </c>
      <c r="B94" s="15" t="s">
        <v>463</v>
      </c>
      <c r="C94"/>
      <c r="D94"/>
      <c r="E94"/>
      <c r="F94" s="11"/>
      <c r="G94" s="175"/>
    </row>
    <row r="95" spans="1:7" ht="15.75">
      <c r="A95"/>
      <c r="B95" s="367"/>
      <c r="C95" s="14" t="s">
        <v>0</v>
      </c>
      <c r="D95" s="11">
        <v>1</v>
      </c>
      <c r="E95" s="372"/>
      <c r="F95" s="11">
        <f>D95*E95</f>
        <v>0</v>
      </c>
      <c r="G95" s="154">
        <f>D95*E95</f>
        <v>0</v>
      </c>
    </row>
    <row r="96" spans="1:7" ht="15.75">
      <c r="A96"/>
      <c r="B96" s="367"/>
      <c r="C96" s="14"/>
      <c r="D96" s="11"/>
      <c r="E96" s="11"/>
      <c r="F96" s="11">
        <f aca="true" t="shared" si="2" ref="F96:F142">D96*E96</f>
        <v>0</v>
      </c>
      <c r="G96" s="95">
        <f aca="true" t="shared" si="3" ref="G96:G141">D96*E96</f>
        <v>0</v>
      </c>
    </row>
    <row r="97" spans="1:7" ht="115.5" customHeight="1">
      <c r="A97" s="366" t="s">
        <v>31</v>
      </c>
      <c r="B97" s="15" t="s">
        <v>128</v>
      </c>
      <c r="C97"/>
      <c r="D97"/>
      <c r="E97"/>
      <c r="F97" s="11">
        <f t="shared" si="2"/>
        <v>0</v>
      </c>
      <c r="G97" s="95">
        <f t="shared" si="3"/>
        <v>0</v>
      </c>
    </row>
    <row r="98" spans="1:7" ht="15.75">
      <c r="A98"/>
      <c r="B98" s="367"/>
      <c r="C98" s="14" t="s">
        <v>0</v>
      </c>
      <c r="D98" s="11">
        <v>1</v>
      </c>
      <c r="E98" s="372"/>
      <c r="F98" s="11">
        <f t="shared" si="2"/>
        <v>0</v>
      </c>
      <c r="G98" s="154">
        <f t="shared" si="3"/>
        <v>0</v>
      </c>
    </row>
    <row r="99" spans="1:7" ht="15.75">
      <c r="A99"/>
      <c r="B99" s="367"/>
      <c r="C99" s="14"/>
      <c r="D99" s="11"/>
      <c r="E99" s="11"/>
      <c r="F99" s="11">
        <f t="shared" si="2"/>
        <v>0</v>
      </c>
      <c r="G99" s="95">
        <f t="shared" si="3"/>
        <v>0</v>
      </c>
    </row>
    <row r="100" spans="1:7" ht="301.5" customHeight="1">
      <c r="A100" s="366" t="s">
        <v>32</v>
      </c>
      <c r="B100" s="15" t="s">
        <v>464</v>
      </c>
      <c r="C100"/>
      <c r="D100"/>
      <c r="E100"/>
      <c r="F100" s="11">
        <f t="shared" si="2"/>
        <v>0</v>
      </c>
      <c r="G100" s="95">
        <f t="shared" si="3"/>
        <v>0</v>
      </c>
    </row>
    <row r="101" spans="1:7" ht="15.75">
      <c r="A101"/>
      <c r="B101" s="367"/>
      <c r="C101" s="14" t="s">
        <v>0</v>
      </c>
      <c r="D101" s="11">
        <v>2</v>
      </c>
      <c r="E101" s="372"/>
      <c r="F101" s="11">
        <f t="shared" si="2"/>
        <v>0</v>
      </c>
      <c r="G101" s="154">
        <f t="shared" si="3"/>
        <v>0</v>
      </c>
    </row>
    <row r="102" spans="1:7" ht="15.75">
      <c r="A102"/>
      <c r="B102" s="367"/>
      <c r="C102" s="14"/>
      <c r="D102" s="11"/>
      <c r="E102" s="11"/>
      <c r="F102" s="11">
        <f t="shared" si="2"/>
        <v>0</v>
      </c>
      <c r="G102" s="95">
        <f t="shared" si="3"/>
        <v>0</v>
      </c>
    </row>
    <row r="103" spans="1:7" ht="94.5">
      <c r="A103" s="366" t="s">
        <v>33</v>
      </c>
      <c r="B103" s="15" t="s">
        <v>129</v>
      </c>
      <c r="C103" s="14"/>
      <c r="D103" s="11"/>
      <c r="E103" s="11"/>
      <c r="F103" s="11">
        <f t="shared" si="2"/>
        <v>0</v>
      </c>
      <c r="G103" s="95">
        <f t="shared" si="3"/>
        <v>0</v>
      </c>
    </row>
    <row r="104" spans="1:7" ht="15.75">
      <c r="A104"/>
      <c r="B104" s="367"/>
      <c r="C104" s="14" t="s">
        <v>0</v>
      </c>
      <c r="D104" s="11">
        <v>2</v>
      </c>
      <c r="E104" s="372"/>
      <c r="F104" s="11">
        <f t="shared" si="2"/>
        <v>0</v>
      </c>
      <c r="G104" s="154">
        <f t="shared" si="3"/>
        <v>0</v>
      </c>
    </row>
    <row r="105" spans="1:7" ht="15.75">
      <c r="A105"/>
      <c r="B105" s="367"/>
      <c r="C105" s="14"/>
      <c r="D105" s="11"/>
      <c r="E105" s="11"/>
      <c r="F105" s="11">
        <f t="shared" si="2"/>
        <v>0</v>
      </c>
      <c r="G105" s="95">
        <f t="shared" si="3"/>
        <v>0</v>
      </c>
    </row>
    <row r="106" spans="1:7" ht="303.75" customHeight="1">
      <c r="A106" s="366" t="s">
        <v>34</v>
      </c>
      <c r="B106" s="15" t="s">
        <v>465</v>
      </c>
      <c r="C106" s="14"/>
      <c r="D106" s="11"/>
      <c r="E106" s="11"/>
      <c r="F106" s="11">
        <f t="shared" si="2"/>
        <v>0</v>
      </c>
      <c r="G106" s="95">
        <f t="shared" si="3"/>
        <v>0</v>
      </c>
    </row>
    <row r="107" spans="1:7" ht="15.75">
      <c r="A107"/>
      <c r="B107" s="367"/>
      <c r="C107" s="14" t="s">
        <v>0</v>
      </c>
      <c r="D107" s="11">
        <v>1</v>
      </c>
      <c r="E107" s="372"/>
      <c r="F107" s="11">
        <f t="shared" si="2"/>
        <v>0</v>
      </c>
      <c r="G107" s="154">
        <f t="shared" si="3"/>
        <v>0</v>
      </c>
    </row>
    <row r="108" spans="1:7" ht="15.75">
      <c r="A108"/>
      <c r="B108" s="367"/>
      <c r="C108" s="14"/>
      <c r="D108" s="11"/>
      <c r="E108" s="11"/>
      <c r="F108" s="11">
        <f t="shared" si="2"/>
        <v>0</v>
      </c>
      <c r="G108" s="95">
        <f t="shared" si="3"/>
        <v>0</v>
      </c>
    </row>
    <row r="109" spans="1:7" ht="94.5">
      <c r="A109" s="366" t="s">
        <v>35</v>
      </c>
      <c r="B109" s="15" t="s">
        <v>466</v>
      </c>
      <c r="C109" s="14"/>
      <c r="D109" s="11"/>
      <c r="E109" s="11"/>
      <c r="F109" s="11">
        <f t="shared" si="2"/>
        <v>0</v>
      </c>
      <c r="G109" s="95">
        <f t="shared" si="3"/>
        <v>0</v>
      </c>
    </row>
    <row r="110" spans="1:7" ht="15.75">
      <c r="A110"/>
      <c r="B110" s="367"/>
      <c r="C110" s="14" t="s">
        <v>0</v>
      </c>
      <c r="D110" s="11">
        <v>1</v>
      </c>
      <c r="E110" s="372"/>
      <c r="F110" s="11">
        <f t="shared" si="2"/>
        <v>0</v>
      </c>
      <c r="G110" s="154">
        <f t="shared" si="3"/>
        <v>0</v>
      </c>
    </row>
    <row r="111" spans="1:7" ht="15.75">
      <c r="A111"/>
      <c r="B111" s="367"/>
      <c r="C111" s="14"/>
      <c r="D111" s="11"/>
      <c r="E111" s="11"/>
      <c r="F111" s="11">
        <f t="shared" si="2"/>
        <v>0</v>
      </c>
      <c r="G111" s="95">
        <f t="shared" si="3"/>
        <v>0</v>
      </c>
    </row>
    <row r="112" spans="1:7" ht="159" customHeight="1">
      <c r="A112" s="366" t="s">
        <v>36</v>
      </c>
      <c r="B112" s="368" t="s">
        <v>130</v>
      </c>
      <c r="C112" s="14"/>
      <c r="D112" s="11"/>
      <c r="E112" s="11"/>
      <c r="F112" s="11">
        <f t="shared" si="2"/>
        <v>0</v>
      </c>
      <c r="G112" s="95">
        <f t="shared" si="3"/>
        <v>0</v>
      </c>
    </row>
    <row r="113" spans="1:7" ht="15.75">
      <c r="A113"/>
      <c r="B113" s="368"/>
      <c r="C113" s="14" t="s">
        <v>0</v>
      </c>
      <c r="D113" s="11">
        <v>1</v>
      </c>
      <c r="E113" s="372"/>
      <c r="F113" s="11">
        <f t="shared" si="2"/>
        <v>0</v>
      </c>
      <c r="G113" s="154">
        <f t="shared" si="3"/>
        <v>0</v>
      </c>
    </row>
    <row r="114" spans="1:7" ht="15.75">
      <c r="A114"/>
      <c r="B114" s="368"/>
      <c r="C114" s="14"/>
      <c r="D114" s="11"/>
      <c r="E114" s="11"/>
      <c r="F114" s="11">
        <f t="shared" si="2"/>
        <v>0</v>
      </c>
      <c r="G114" s="95">
        <f t="shared" si="3"/>
        <v>0</v>
      </c>
    </row>
    <row r="115" spans="1:7" ht="159" customHeight="1">
      <c r="A115" s="366" t="s">
        <v>37</v>
      </c>
      <c r="B115" s="368" t="s">
        <v>131</v>
      </c>
      <c r="C115" s="14"/>
      <c r="D115" s="11"/>
      <c r="E115" s="11"/>
      <c r="F115" s="11">
        <f t="shared" si="2"/>
        <v>0</v>
      </c>
      <c r="G115" s="95">
        <f t="shared" si="3"/>
        <v>0</v>
      </c>
    </row>
    <row r="116" spans="1:7" ht="15.75">
      <c r="A116"/>
      <c r="B116" s="368"/>
      <c r="C116" s="14" t="s">
        <v>0</v>
      </c>
      <c r="D116" s="11">
        <v>3</v>
      </c>
      <c r="E116" s="372"/>
      <c r="F116" s="11">
        <f t="shared" si="2"/>
        <v>0</v>
      </c>
      <c r="G116" s="154">
        <f t="shared" si="3"/>
        <v>0</v>
      </c>
    </row>
    <row r="117" spans="1:7" ht="15.75">
      <c r="A117"/>
      <c r="B117" s="368"/>
      <c r="C117" s="14"/>
      <c r="D117" s="11"/>
      <c r="E117" s="11"/>
      <c r="F117" s="11">
        <f t="shared" si="2"/>
        <v>0</v>
      </c>
      <c r="G117" s="95">
        <f t="shared" si="3"/>
        <v>0</v>
      </c>
    </row>
    <row r="118" spans="1:7" ht="273" customHeight="1">
      <c r="A118" s="366" t="s">
        <v>38</v>
      </c>
      <c r="B118" s="368" t="s">
        <v>467</v>
      </c>
      <c r="C118" s="14"/>
      <c r="D118" s="11"/>
      <c r="E118" s="11"/>
      <c r="F118" s="11">
        <f t="shared" si="2"/>
        <v>0</v>
      </c>
      <c r="G118" s="95">
        <f t="shared" si="3"/>
        <v>0</v>
      </c>
    </row>
    <row r="119" spans="1:7" ht="205.5" customHeight="1">
      <c r="A119"/>
      <c r="B119" s="368" t="s">
        <v>468</v>
      </c>
      <c r="C119" s="14"/>
      <c r="D119" s="11"/>
      <c r="E119" s="11"/>
      <c r="F119" s="11">
        <f t="shared" si="2"/>
        <v>0</v>
      </c>
      <c r="G119" s="95">
        <f t="shared" si="3"/>
        <v>0</v>
      </c>
    </row>
    <row r="120" spans="1:7" ht="15.75">
      <c r="A120"/>
      <c r="B120" s="368"/>
      <c r="C120" s="14" t="s">
        <v>132</v>
      </c>
      <c r="D120" s="11">
        <v>1</v>
      </c>
      <c r="E120" s="372"/>
      <c r="F120" s="11">
        <f t="shared" si="2"/>
        <v>0</v>
      </c>
      <c r="G120" s="154">
        <f t="shared" si="3"/>
        <v>0</v>
      </c>
    </row>
    <row r="121" spans="1:7" ht="15.75">
      <c r="A121" s="366"/>
      <c r="B121" s="368"/>
      <c r="C121" s="14"/>
      <c r="D121" s="11"/>
      <c r="E121" s="11"/>
      <c r="F121" s="11">
        <f t="shared" si="2"/>
        <v>0</v>
      </c>
      <c r="G121" s="95">
        <f t="shared" si="3"/>
        <v>0</v>
      </c>
    </row>
    <row r="122" spans="1:7" ht="94.5">
      <c r="A122" s="366" t="s">
        <v>12</v>
      </c>
      <c r="B122" s="368" t="s">
        <v>469</v>
      </c>
      <c r="C122" s="14"/>
      <c r="D122" s="11"/>
      <c r="E122" s="11"/>
      <c r="F122" s="11">
        <f t="shared" si="2"/>
        <v>0</v>
      </c>
      <c r="G122" s="95">
        <f t="shared" si="3"/>
        <v>0</v>
      </c>
    </row>
    <row r="123" spans="1:7" ht="15.75">
      <c r="A123" s="366"/>
      <c r="B123" s="368"/>
      <c r="C123" s="14" t="s">
        <v>133</v>
      </c>
      <c r="D123" s="11">
        <v>1</v>
      </c>
      <c r="E123" s="372"/>
      <c r="F123" s="11">
        <f t="shared" si="2"/>
        <v>0</v>
      </c>
      <c r="G123" s="154">
        <f t="shared" si="3"/>
        <v>0</v>
      </c>
    </row>
    <row r="124" spans="1:7" ht="15.75">
      <c r="A124" s="366"/>
      <c r="B124" s="368"/>
      <c r="C124" s="14"/>
      <c r="D124" s="11"/>
      <c r="E124" s="11"/>
      <c r="F124" s="11">
        <f t="shared" si="2"/>
        <v>0</v>
      </c>
      <c r="G124" s="95">
        <f t="shared" si="3"/>
        <v>0</v>
      </c>
    </row>
    <row r="125" spans="1:7" ht="220.5">
      <c r="A125" s="366" t="s">
        <v>13</v>
      </c>
      <c r="B125" s="15" t="s">
        <v>470</v>
      </c>
      <c r="C125" s="14"/>
      <c r="D125" s="11"/>
      <c r="E125" s="11"/>
      <c r="F125" s="11">
        <f t="shared" si="2"/>
        <v>0</v>
      </c>
      <c r="G125" s="95">
        <f t="shared" si="3"/>
        <v>0</v>
      </c>
    </row>
    <row r="126" spans="1:7" ht="15.75">
      <c r="A126" s="366"/>
      <c r="B126" s="368"/>
      <c r="C126" s="14" t="s">
        <v>0</v>
      </c>
      <c r="D126" s="11">
        <v>1</v>
      </c>
      <c r="E126" s="372"/>
      <c r="F126" s="11">
        <f t="shared" si="2"/>
        <v>0</v>
      </c>
      <c r="G126" s="154">
        <f t="shared" si="3"/>
        <v>0</v>
      </c>
    </row>
    <row r="127" spans="1:7" ht="15.75">
      <c r="A127" s="366"/>
      <c r="B127" s="368"/>
      <c r="C127" s="14"/>
      <c r="D127" s="11"/>
      <c r="E127" s="11"/>
      <c r="F127" s="11">
        <f t="shared" si="2"/>
        <v>0</v>
      </c>
      <c r="G127" s="95">
        <f t="shared" si="3"/>
        <v>0</v>
      </c>
    </row>
    <row r="128" spans="1:7" ht="120" customHeight="1">
      <c r="A128" s="366" t="s">
        <v>14</v>
      </c>
      <c r="B128" s="15" t="s">
        <v>150</v>
      </c>
      <c r="C128" s="14"/>
      <c r="D128" s="11"/>
      <c r="E128" s="11"/>
      <c r="F128" s="11">
        <f t="shared" si="2"/>
        <v>0</v>
      </c>
      <c r="G128" s="95">
        <f t="shared" si="3"/>
        <v>0</v>
      </c>
    </row>
    <row r="129" spans="1:7" ht="15.75">
      <c r="A129" s="366"/>
      <c r="B129" s="367"/>
      <c r="C129" s="14" t="s">
        <v>0</v>
      </c>
      <c r="D129" s="11">
        <v>1</v>
      </c>
      <c r="E129" s="372"/>
      <c r="F129" s="11">
        <f t="shared" si="2"/>
        <v>0</v>
      </c>
      <c r="G129" s="154">
        <f t="shared" si="3"/>
        <v>0</v>
      </c>
    </row>
    <row r="130" spans="1:7" ht="15.75">
      <c r="A130" s="366"/>
      <c r="B130" s="367"/>
      <c r="C130" s="14"/>
      <c r="D130" s="11"/>
      <c r="E130" s="11"/>
      <c r="F130" s="11">
        <f t="shared" si="2"/>
        <v>0</v>
      </c>
      <c r="G130" s="95">
        <f t="shared" si="3"/>
        <v>0</v>
      </c>
    </row>
    <row r="131" spans="1:7" ht="149.25" customHeight="1">
      <c r="A131" s="366" t="s">
        <v>15</v>
      </c>
      <c r="B131" s="15" t="s">
        <v>471</v>
      </c>
      <c r="C131" s="14"/>
      <c r="D131" s="11"/>
      <c r="E131" s="11"/>
      <c r="F131" s="11">
        <f t="shared" si="2"/>
        <v>0</v>
      </c>
      <c r="G131" s="95">
        <f t="shared" si="3"/>
        <v>0</v>
      </c>
    </row>
    <row r="132" spans="1:7" ht="15.75">
      <c r="A132" s="366"/>
      <c r="B132" s="15"/>
      <c r="C132" s="14" t="s">
        <v>0</v>
      </c>
      <c r="D132" s="11">
        <v>2</v>
      </c>
      <c r="E132" s="372"/>
      <c r="F132" s="11">
        <f t="shared" si="2"/>
        <v>0</v>
      </c>
      <c r="G132" s="154">
        <f t="shared" si="3"/>
        <v>0</v>
      </c>
    </row>
    <row r="133" spans="1:7" ht="15.75">
      <c r="A133" s="366"/>
      <c r="B133" s="368"/>
      <c r="C133" s="14"/>
      <c r="D133" s="11"/>
      <c r="E133" s="11"/>
      <c r="F133" s="11">
        <f t="shared" si="2"/>
        <v>0</v>
      </c>
      <c r="G133" s="95">
        <f t="shared" si="3"/>
        <v>0</v>
      </c>
    </row>
    <row r="134" spans="1:7" ht="84.75" customHeight="1">
      <c r="A134" s="366" t="s">
        <v>16</v>
      </c>
      <c r="B134" s="15" t="s">
        <v>472</v>
      </c>
      <c r="C134" s="14"/>
      <c r="D134" s="11"/>
      <c r="E134" s="11"/>
      <c r="F134" s="11">
        <f t="shared" si="2"/>
        <v>0</v>
      </c>
      <c r="G134" s="95">
        <f t="shared" si="3"/>
        <v>0</v>
      </c>
    </row>
    <row r="135" spans="1:7" ht="15.75">
      <c r="A135" s="366"/>
      <c r="B135" s="368"/>
      <c r="C135" s="14" t="s">
        <v>0</v>
      </c>
      <c r="D135" s="11">
        <v>1</v>
      </c>
      <c r="E135" s="372"/>
      <c r="F135" s="11">
        <f t="shared" si="2"/>
        <v>0</v>
      </c>
      <c r="G135" s="154">
        <f t="shared" si="3"/>
        <v>0</v>
      </c>
    </row>
    <row r="136" spans="1:7" ht="15.75">
      <c r="A136" s="366"/>
      <c r="B136" s="368"/>
      <c r="C136" s="14"/>
      <c r="D136" s="11"/>
      <c r="E136" s="11"/>
      <c r="F136" s="11">
        <f t="shared" si="2"/>
        <v>0</v>
      </c>
      <c r="G136" s="95">
        <f t="shared" si="3"/>
        <v>0</v>
      </c>
    </row>
    <row r="137" spans="1:7" ht="82.5" customHeight="1">
      <c r="A137" s="366" t="s">
        <v>17</v>
      </c>
      <c r="B137" s="15" t="s">
        <v>473</v>
      </c>
      <c r="C137" s="14"/>
      <c r="D137" s="11"/>
      <c r="E137" s="11"/>
      <c r="F137" s="11">
        <f t="shared" si="2"/>
        <v>0</v>
      </c>
      <c r="G137" s="95">
        <f t="shared" si="3"/>
        <v>0</v>
      </c>
    </row>
    <row r="138" spans="1:7" ht="15.75">
      <c r="A138" s="366"/>
      <c r="B138" s="368"/>
      <c r="C138" s="14" t="s">
        <v>0</v>
      </c>
      <c r="D138" s="11">
        <v>1</v>
      </c>
      <c r="E138" s="372"/>
      <c r="F138" s="11">
        <f t="shared" si="2"/>
        <v>0</v>
      </c>
      <c r="G138" s="154">
        <f t="shared" si="3"/>
        <v>0</v>
      </c>
    </row>
    <row r="139" spans="1:7" ht="15.75">
      <c r="A139" s="366"/>
      <c r="B139" s="368"/>
      <c r="C139" s="14"/>
      <c r="D139" s="11"/>
      <c r="E139" s="11"/>
      <c r="F139" s="11">
        <f t="shared" si="2"/>
        <v>0</v>
      </c>
      <c r="G139" s="95">
        <f t="shared" si="3"/>
        <v>0</v>
      </c>
    </row>
    <row r="140" spans="1:7" ht="50.25" customHeight="1">
      <c r="A140" s="366" t="s">
        <v>18</v>
      </c>
      <c r="B140" s="368" t="s">
        <v>149</v>
      </c>
      <c r="C140" s="14"/>
      <c r="D140" s="11"/>
      <c r="E140" s="11"/>
      <c r="F140" s="11">
        <f t="shared" si="2"/>
        <v>0</v>
      </c>
      <c r="G140" s="95">
        <f t="shared" si="3"/>
        <v>0</v>
      </c>
    </row>
    <row r="141" spans="1:7" ht="15.75">
      <c r="A141"/>
      <c r="B141" s="368"/>
      <c r="C141" s="14" t="s">
        <v>0</v>
      </c>
      <c r="D141" s="11">
        <v>1</v>
      </c>
      <c r="E141" s="372"/>
      <c r="F141" s="11">
        <f t="shared" si="2"/>
        <v>0</v>
      </c>
      <c r="G141" s="154">
        <f t="shared" si="3"/>
        <v>0</v>
      </c>
    </row>
    <row r="142" spans="1:7" ht="15.75">
      <c r="A142"/>
      <c r="B142" s="367"/>
      <c r="C142" s="14"/>
      <c r="D142" s="11"/>
      <c r="E142" s="11"/>
      <c r="F142" s="11">
        <f t="shared" si="2"/>
        <v>0</v>
      </c>
      <c r="G142" s="188"/>
    </row>
    <row r="143" spans="1:7" ht="16.5" thickBot="1">
      <c r="A143"/>
      <c r="B143" s="19" t="s">
        <v>44</v>
      </c>
      <c r="C143" s="20"/>
      <c r="D143" s="21"/>
      <c r="E143" s="23"/>
      <c r="F143" s="369">
        <f>SUM(F94:F142)</f>
        <v>0</v>
      </c>
      <c r="G143" s="371">
        <f>SUM(G95:G142)</f>
        <v>0</v>
      </c>
    </row>
    <row r="144" spans="1:7" ht="13.5" thickTop="1">
      <c r="A144"/>
      <c r="B144" s="367"/>
      <c r="C144"/>
      <c r="D144"/>
      <c r="E144"/>
      <c r="F144"/>
      <c r="G144" s="370"/>
    </row>
    <row r="145" spans="1:7" ht="12.75">
      <c r="A145" s="188"/>
      <c r="B145" s="196"/>
      <c r="C145" s="188"/>
      <c r="D145" s="188"/>
      <c r="E145" s="188"/>
      <c r="F145" s="188"/>
      <c r="G145" s="188"/>
    </row>
    <row r="146" spans="1:7" ht="12.75">
      <c r="A146" s="188"/>
      <c r="B146" s="196"/>
      <c r="C146" s="188"/>
      <c r="D146" s="188"/>
      <c r="E146" s="188"/>
      <c r="F146" s="188"/>
      <c r="G146" s="188"/>
    </row>
    <row r="147" spans="1:7" ht="12.75">
      <c r="A147" s="188"/>
      <c r="B147" s="196"/>
      <c r="C147" s="188"/>
      <c r="D147" s="188"/>
      <c r="E147" s="188"/>
      <c r="F147" s="188"/>
      <c r="G147" s="188"/>
    </row>
    <row r="148" spans="1:7" ht="12.75">
      <c r="A148" s="188"/>
      <c r="B148" s="196"/>
      <c r="C148" s="188"/>
      <c r="D148" s="188"/>
      <c r="E148" s="188"/>
      <c r="F148" s="188"/>
      <c r="G148" s="188"/>
    </row>
    <row r="149" spans="1:7" ht="12.75">
      <c r="A149" s="188"/>
      <c r="B149" s="196"/>
      <c r="C149" s="188"/>
      <c r="D149" s="188"/>
      <c r="E149" s="188"/>
      <c r="F149" s="188"/>
      <c r="G149" s="188"/>
    </row>
    <row r="150" spans="1:7" ht="12.75">
      <c r="A150" s="188"/>
      <c r="B150" s="196"/>
      <c r="C150" s="188"/>
      <c r="D150" s="188"/>
      <c r="E150" s="188"/>
      <c r="F150" s="188"/>
      <c r="G150" s="188"/>
    </row>
    <row r="151" spans="1:7" ht="12.75">
      <c r="A151" s="188"/>
      <c r="B151" s="196"/>
      <c r="C151" s="188"/>
      <c r="D151" s="188"/>
      <c r="E151" s="188"/>
      <c r="F151" s="188"/>
      <c r="G151" s="188"/>
    </row>
    <row r="152" spans="1:7" ht="12.75">
      <c r="A152" s="188"/>
      <c r="B152" s="196"/>
      <c r="C152" s="188"/>
      <c r="D152" s="188"/>
      <c r="E152" s="188"/>
      <c r="F152" s="188"/>
      <c r="G152" s="188"/>
    </row>
    <row r="153" spans="1:7" ht="12.75">
      <c r="A153" s="188"/>
      <c r="B153" s="196"/>
      <c r="C153" s="188"/>
      <c r="D153" s="188"/>
      <c r="E153" s="188"/>
      <c r="F153" s="188"/>
      <c r="G153" s="188"/>
    </row>
    <row r="154" spans="1:7" ht="12.75">
      <c r="A154" s="188"/>
      <c r="B154" s="196"/>
      <c r="C154" s="188"/>
      <c r="D154" s="188"/>
      <c r="E154" s="188"/>
      <c r="F154" s="188"/>
      <c r="G154" s="188"/>
    </row>
    <row r="155" spans="1:7" ht="12.75">
      <c r="A155" s="188"/>
      <c r="B155" s="196"/>
      <c r="C155" s="188"/>
      <c r="D155" s="188"/>
      <c r="E155" s="188"/>
      <c r="F155" s="188"/>
      <c r="G155" s="188"/>
    </row>
    <row r="156" spans="1:7" ht="12.75">
      <c r="A156" s="188"/>
      <c r="B156" s="196"/>
      <c r="C156" s="188"/>
      <c r="D156" s="188"/>
      <c r="E156" s="188"/>
      <c r="F156" s="188"/>
      <c r="G156" s="188"/>
    </row>
    <row r="157" spans="1:7" ht="12.75">
      <c r="A157" s="188"/>
      <c r="B157" s="196"/>
      <c r="C157" s="188"/>
      <c r="D157" s="188"/>
      <c r="E157" s="188"/>
      <c r="F157" s="188"/>
      <c r="G157" s="188"/>
    </row>
    <row r="158" spans="1:7" ht="12.75">
      <c r="A158" s="188"/>
      <c r="B158" s="196"/>
      <c r="C158" s="188"/>
      <c r="D158" s="188"/>
      <c r="E158" s="188"/>
      <c r="F158" s="188"/>
      <c r="G158" s="188"/>
    </row>
    <row r="159" spans="1:7" ht="12.75">
      <c r="A159" s="188"/>
      <c r="B159" s="196"/>
      <c r="C159" s="188"/>
      <c r="D159" s="188"/>
      <c r="E159" s="188"/>
      <c r="F159" s="188"/>
      <c r="G159" s="188"/>
    </row>
    <row r="160" spans="1:7" ht="12.75">
      <c r="A160" s="188"/>
      <c r="B160" s="196"/>
      <c r="C160" s="188"/>
      <c r="D160" s="188"/>
      <c r="E160" s="188"/>
      <c r="F160" s="188"/>
      <c r="G160" s="188"/>
    </row>
    <row r="161" spans="1:7" ht="12.75">
      <c r="A161" s="188"/>
      <c r="B161" s="196"/>
      <c r="C161" s="188"/>
      <c r="D161" s="188"/>
      <c r="E161" s="188"/>
      <c r="F161" s="188"/>
      <c r="G161" s="188"/>
    </row>
    <row r="162" spans="1:7" ht="12.75">
      <c r="A162" s="188"/>
      <c r="B162" s="196"/>
      <c r="C162" s="188"/>
      <c r="D162" s="188"/>
      <c r="E162" s="188"/>
      <c r="F162" s="188"/>
      <c r="G162" s="188"/>
    </row>
    <row r="163" spans="1:7" ht="12.75">
      <c r="A163" s="188"/>
      <c r="B163" s="196"/>
      <c r="C163" s="188"/>
      <c r="D163" s="188"/>
      <c r="E163" s="188"/>
      <c r="F163" s="188"/>
      <c r="G163" s="188"/>
    </row>
    <row r="164" spans="1:7" ht="12.75">
      <c r="A164" s="188"/>
      <c r="B164" s="196"/>
      <c r="C164" s="188"/>
      <c r="D164" s="188"/>
      <c r="E164" s="188"/>
      <c r="F164" s="188"/>
      <c r="G164" s="188"/>
    </row>
    <row r="165" spans="1:7" ht="12.75">
      <c r="A165" s="188"/>
      <c r="B165" s="196"/>
      <c r="C165" s="188"/>
      <c r="D165" s="188"/>
      <c r="E165" s="188"/>
      <c r="F165" s="188"/>
      <c r="G165" s="188"/>
    </row>
    <row r="166" spans="1:7" ht="12.75">
      <c r="A166" s="188"/>
      <c r="B166" s="196"/>
      <c r="C166" s="188"/>
      <c r="D166" s="188"/>
      <c r="E166" s="188"/>
      <c r="F166" s="188"/>
      <c r="G166" s="188"/>
    </row>
    <row r="167" spans="1:7" ht="12.75">
      <c r="A167" s="188"/>
      <c r="B167" s="196"/>
      <c r="C167" s="188"/>
      <c r="D167" s="188"/>
      <c r="E167" s="188"/>
      <c r="F167" s="188"/>
      <c r="G167" s="188"/>
    </row>
    <row r="168" spans="1:7" ht="12.75">
      <c r="A168" s="188"/>
      <c r="B168" s="196"/>
      <c r="C168" s="188"/>
      <c r="D168" s="188"/>
      <c r="E168" s="188"/>
      <c r="F168" s="188"/>
      <c r="G168" s="188"/>
    </row>
    <row r="169" spans="1:7" ht="12.75">
      <c r="A169" s="188"/>
      <c r="B169" s="196"/>
      <c r="C169" s="188"/>
      <c r="D169" s="188"/>
      <c r="E169" s="188"/>
      <c r="F169" s="188"/>
      <c r="G169" s="188"/>
    </row>
    <row r="170" spans="1:7" ht="12.75">
      <c r="A170" s="188"/>
      <c r="B170" s="196"/>
      <c r="C170" s="188"/>
      <c r="D170" s="188"/>
      <c r="E170" s="188"/>
      <c r="F170" s="188"/>
      <c r="G170" s="188"/>
    </row>
    <row r="171" spans="1:7" ht="12.75">
      <c r="A171" s="188"/>
      <c r="B171" s="196"/>
      <c r="C171" s="188"/>
      <c r="D171" s="188"/>
      <c r="E171" s="188"/>
      <c r="F171" s="188"/>
      <c r="G171" s="188"/>
    </row>
    <row r="172" spans="1:7" ht="12.75">
      <c r="A172" s="188"/>
      <c r="B172" s="196"/>
      <c r="C172" s="188"/>
      <c r="D172" s="188"/>
      <c r="E172" s="188"/>
      <c r="F172" s="188"/>
      <c r="G172" s="188"/>
    </row>
    <row r="173" spans="1:7" ht="12.75">
      <c r="A173" s="188"/>
      <c r="B173" s="196"/>
      <c r="C173" s="188"/>
      <c r="D173" s="188"/>
      <c r="E173" s="188"/>
      <c r="F173" s="188"/>
      <c r="G173" s="188"/>
    </row>
    <row r="174" spans="1:7" ht="12.75">
      <c r="A174" s="188"/>
      <c r="B174" s="196"/>
      <c r="C174" s="188"/>
      <c r="D174" s="188"/>
      <c r="E174" s="188"/>
      <c r="F174" s="188"/>
      <c r="G174" s="188"/>
    </row>
    <row r="175" spans="1:7" ht="12.75">
      <c r="A175" s="188"/>
      <c r="B175" s="196"/>
      <c r="C175" s="188"/>
      <c r="D175" s="188"/>
      <c r="E175" s="188"/>
      <c r="F175" s="188"/>
      <c r="G175" s="188"/>
    </row>
    <row r="176" spans="1:7" ht="12.75">
      <c r="A176" s="188"/>
      <c r="B176" s="196"/>
      <c r="C176" s="188"/>
      <c r="D176" s="188"/>
      <c r="E176" s="188"/>
      <c r="F176" s="188"/>
      <c r="G176" s="188"/>
    </row>
    <row r="177" spans="1:7" ht="12.75">
      <c r="A177" s="188"/>
      <c r="B177" s="196"/>
      <c r="C177" s="188"/>
      <c r="D177" s="188"/>
      <c r="E177" s="188"/>
      <c r="F177" s="188"/>
      <c r="G177" s="188"/>
    </row>
    <row r="178" spans="1:7" ht="12.75">
      <c r="A178" s="188"/>
      <c r="B178" s="196"/>
      <c r="C178" s="188"/>
      <c r="D178" s="188"/>
      <c r="E178" s="188"/>
      <c r="F178" s="188"/>
      <c r="G178" s="188"/>
    </row>
    <row r="179" spans="1:7" ht="12.75">
      <c r="A179" s="188"/>
      <c r="B179" s="196"/>
      <c r="C179" s="188"/>
      <c r="D179" s="188"/>
      <c r="E179" s="188"/>
      <c r="F179" s="188"/>
      <c r="G179" s="188"/>
    </row>
    <row r="180" spans="1:7" ht="12.75">
      <c r="A180" s="188"/>
      <c r="B180" s="196"/>
      <c r="C180" s="188"/>
      <c r="D180" s="188"/>
      <c r="E180" s="188"/>
      <c r="F180" s="188"/>
      <c r="G180" s="188"/>
    </row>
    <row r="182" spans="1:7" ht="18.75">
      <c r="A182" s="180" t="s">
        <v>29</v>
      </c>
      <c r="B182" s="414" t="s">
        <v>45</v>
      </c>
      <c r="C182" s="414"/>
      <c r="D182" s="414"/>
      <c r="E182" s="414"/>
      <c r="F182" s="194"/>
      <c r="G182" s="195"/>
    </row>
    <row r="183" spans="1:7" ht="12.75">
      <c r="A183" s="188"/>
      <c r="B183" s="196"/>
      <c r="C183" s="188"/>
      <c r="D183" s="188"/>
      <c r="E183" s="188"/>
      <c r="F183" s="188"/>
      <c r="G183" s="188"/>
    </row>
    <row r="184" spans="1:7" ht="15">
      <c r="A184" s="188"/>
      <c r="B184" s="412" t="s">
        <v>134</v>
      </c>
      <c r="C184" s="412"/>
      <c r="D184" s="412"/>
      <c r="E184" s="412"/>
      <c r="F184" s="412"/>
      <c r="G184" s="412"/>
    </row>
    <row r="185" spans="1:7" ht="15">
      <c r="A185" s="188"/>
      <c r="B185" s="412" t="s">
        <v>59</v>
      </c>
      <c r="C185" s="412"/>
      <c r="D185" s="412"/>
      <c r="E185" s="412"/>
      <c r="F185" s="412"/>
      <c r="G185" s="412"/>
    </row>
    <row r="186" spans="1:7" ht="15">
      <c r="A186" s="188"/>
      <c r="B186" s="415" t="s">
        <v>60</v>
      </c>
      <c r="C186" s="415"/>
      <c r="D186" s="415"/>
      <c r="E186" s="415"/>
      <c r="F186" s="415"/>
      <c r="G186" s="415"/>
    </row>
    <row r="187" spans="1:7" ht="15">
      <c r="A187" s="188"/>
      <c r="B187" s="415" t="s">
        <v>61</v>
      </c>
      <c r="C187" s="415"/>
      <c r="D187" s="415"/>
      <c r="E187" s="415"/>
      <c r="F187" s="415"/>
      <c r="G187" s="415"/>
    </row>
    <row r="188" spans="1:7" ht="15">
      <c r="A188" s="188"/>
      <c r="B188" s="415" t="s">
        <v>62</v>
      </c>
      <c r="C188" s="415"/>
      <c r="D188" s="415"/>
      <c r="E188" s="415"/>
      <c r="F188" s="415"/>
      <c r="G188" s="415"/>
    </row>
    <row r="189" spans="1:7" ht="12.75">
      <c r="A189" s="188"/>
      <c r="B189" s="196"/>
      <c r="C189" s="188"/>
      <c r="D189" s="188"/>
      <c r="E189" s="188"/>
      <c r="F189" s="188"/>
      <c r="G189" s="188"/>
    </row>
    <row r="190" spans="1:7" ht="12.75">
      <c r="A190" s="188"/>
      <c r="B190" s="196"/>
      <c r="C190" s="188"/>
      <c r="D190" s="188"/>
      <c r="E190" s="188"/>
      <c r="F190" s="188"/>
      <c r="G190" s="188"/>
    </row>
    <row r="191" spans="1:7" ht="63">
      <c r="A191" s="189" t="s">
        <v>30</v>
      </c>
      <c r="B191" s="178" t="s">
        <v>135</v>
      </c>
      <c r="C191" s="188"/>
      <c r="D191" s="188"/>
      <c r="E191" s="188"/>
      <c r="F191" s="188"/>
      <c r="G191" s="188"/>
    </row>
    <row r="192" spans="1:7" ht="15.75">
      <c r="A192" s="188"/>
      <c r="B192" s="196"/>
      <c r="C192" s="179" t="s">
        <v>41</v>
      </c>
      <c r="D192" s="175">
        <v>116</v>
      </c>
      <c r="E192" s="155"/>
      <c r="F192" s="157"/>
      <c r="G192" s="154">
        <f>D192*E192</f>
        <v>0</v>
      </c>
    </row>
    <row r="193" spans="1:7" ht="15.75">
      <c r="A193" s="188"/>
      <c r="B193" s="196"/>
      <c r="E193" s="175"/>
      <c r="F193" s="175"/>
      <c r="G193" s="175">
        <f aca="true" t="shared" si="4" ref="G193:G207">D193*E193</f>
        <v>0</v>
      </c>
    </row>
    <row r="194" spans="1:7" ht="47.25">
      <c r="A194" s="189" t="s">
        <v>31</v>
      </c>
      <c r="B194" s="201" t="s">
        <v>136</v>
      </c>
      <c r="E194" s="175"/>
      <c r="F194" s="175"/>
      <c r="G194" s="175">
        <f t="shared" si="4"/>
        <v>0</v>
      </c>
    </row>
    <row r="195" spans="1:7" ht="15.75">
      <c r="A195" s="188"/>
      <c r="B195" s="196"/>
      <c r="C195" s="179" t="s">
        <v>41</v>
      </c>
      <c r="D195" s="175">
        <v>116</v>
      </c>
      <c r="E195" s="155"/>
      <c r="F195" s="157"/>
      <c r="G195" s="154">
        <f t="shared" si="4"/>
        <v>0</v>
      </c>
    </row>
    <row r="196" spans="1:7" ht="15.75">
      <c r="A196" s="188"/>
      <c r="B196" s="196"/>
      <c r="E196" s="175"/>
      <c r="F196" s="175"/>
      <c r="G196" s="175">
        <f t="shared" si="4"/>
        <v>0</v>
      </c>
    </row>
    <row r="197" spans="1:7" ht="31.5">
      <c r="A197" s="189" t="s">
        <v>32</v>
      </c>
      <c r="B197" s="201" t="s">
        <v>74</v>
      </c>
      <c r="E197" s="175"/>
      <c r="F197" s="175"/>
      <c r="G197" s="175">
        <f t="shared" si="4"/>
        <v>0</v>
      </c>
    </row>
    <row r="198" spans="1:7" ht="15.75">
      <c r="A198" s="188"/>
      <c r="B198" s="196"/>
      <c r="C198" s="179" t="s">
        <v>41</v>
      </c>
      <c r="D198" s="175">
        <v>172</v>
      </c>
      <c r="E198" s="155"/>
      <c r="F198" s="157"/>
      <c r="G198" s="154">
        <f t="shared" si="4"/>
        <v>0</v>
      </c>
    </row>
    <row r="199" spans="1:7" ht="15.75">
      <c r="A199" s="188"/>
      <c r="B199" s="196"/>
      <c r="C199" s="188"/>
      <c r="D199" s="188"/>
      <c r="E199" s="188"/>
      <c r="F199" s="188"/>
      <c r="G199" s="175">
        <f t="shared" si="4"/>
        <v>0</v>
      </c>
    </row>
    <row r="200" spans="1:7" ht="47.25">
      <c r="A200" s="189" t="s">
        <v>33</v>
      </c>
      <c r="B200" s="178" t="s">
        <v>75</v>
      </c>
      <c r="C200" s="188"/>
      <c r="D200" s="188"/>
      <c r="E200" s="188"/>
      <c r="F200" s="188"/>
      <c r="G200" s="175">
        <f t="shared" si="4"/>
        <v>0</v>
      </c>
    </row>
    <row r="201" spans="1:7" ht="15.75">
      <c r="A201" s="188"/>
      <c r="B201" s="196"/>
      <c r="C201" s="179" t="s">
        <v>41</v>
      </c>
      <c r="D201" s="175">
        <v>25</v>
      </c>
      <c r="E201" s="155"/>
      <c r="F201" s="157"/>
      <c r="G201" s="154">
        <f t="shared" si="4"/>
        <v>0</v>
      </c>
    </row>
    <row r="202" spans="1:7" ht="15.75">
      <c r="A202" s="188"/>
      <c r="B202" s="196"/>
      <c r="E202" s="175"/>
      <c r="F202" s="175"/>
      <c r="G202" s="175">
        <f t="shared" si="4"/>
        <v>0</v>
      </c>
    </row>
    <row r="203" spans="1:7" ht="31.5">
      <c r="A203" s="189" t="s">
        <v>34</v>
      </c>
      <c r="B203" s="201" t="s">
        <v>142</v>
      </c>
      <c r="E203" s="175"/>
      <c r="F203" s="175"/>
      <c r="G203" s="175">
        <f t="shared" si="4"/>
        <v>0</v>
      </c>
    </row>
    <row r="204" spans="1:7" ht="15.75">
      <c r="A204" s="188"/>
      <c r="B204" s="204" t="s">
        <v>119</v>
      </c>
      <c r="C204" s="179" t="s">
        <v>41</v>
      </c>
      <c r="D204" s="175">
        <v>55</v>
      </c>
      <c r="E204" s="155"/>
      <c r="F204" s="157"/>
      <c r="G204" s="154">
        <f t="shared" si="4"/>
        <v>0</v>
      </c>
    </row>
    <row r="205" spans="1:7" ht="15.75">
      <c r="A205" s="188"/>
      <c r="B205" s="196"/>
      <c r="E205" s="175"/>
      <c r="F205" s="175"/>
      <c r="G205" s="175">
        <f t="shared" si="4"/>
        <v>0</v>
      </c>
    </row>
    <row r="206" spans="1:7" ht="15.75">
      <c r="A206" s="189" t="s">
        <v>35</v>
      </c>
      <c r="B206" s="178" t="s">
        <v>46</v>
      </c>
      <c r="C206" s="188"/>
      <c r="D206" s="188"/>
      <c r="E206" s="188"/>
      <c r="F206" s="188"/>
      <c r="G206" s="175">
        <f t="shared" si="4"/>
        <v>0</v>
      </c>
    </row>
    <row r="207" spans="1:7" ht="15.75">
      <c r="A207" s="188"/>
      <c r="B207" s="196"/>
      <c r="C207" s="179" t="s">
        <v>7</v>
      </c>
      <c r="D207" s="175">
        <v>10</v>
      </c>
      <c r="E207" s="155"/>
      <c r="F207" s="157"/>
      <c r="G207" s="154">
        <f t="shared" si="4"/>
        <v>0</v>
      </c>
    </row>
    <row r="208" spans="1:7" ht="15.75">
      <c r="A208" s="188"/>
      <c r="C208" s="188"/>
      <c r="D208" s="188"/>
      <c r="E208" s="188"/>
      <c r="F208" s="188"/>
      <c r="G208" s="188"/>
    </row>
    <row r="209" spans="1:7" ht="16.5" thickBot="1">
      <c r="A209" s="190"/>
      <c r="B209" s="202" t="s">
        <v>47</v>
      </c>
      <c r="C209" s="192"/>
      <c r="D209" s="193"/>
      <c r="E209" s="187"/>
      <c r="F209" s="187"/>
      <c r="G209" s="187">
        <f>SUM(G192:G208)</f>
        <v>0</v>
      </c>
    </row>
    <row r="210" spans="1:7" ht="13.5" thickTop="1">
      <c r="A210" s="188"/>
      <c r="B210" s="196"/>
      <c r="C210" s="188"/>
      <c r="D210" s="188"/>
      <c r="E210" s="188"/>
      <c r="F210" s="188"/>
      <c r="G210" s="188"/>
    </row>
    <row r="213" spans="1:7" ht="18.75">
      <c r="A213" s="180" t="s">
        <v>26</v>
      </c>
      <c r="B213" s="414" t="s">
        <v>48</v>
      </c>
      <c r="C213" s="414"/>
      <c r="D213" s="414"/>
      <c r="E213" s="414"/>
      <c r="F213" s="194"/>
      <c r="G213" s="195"/>
    </row>
    <row r="214" spans="1:7" ht="12.75">
      <c r="A214" s="188"/>
      <c r="B214" s="196"/>
      <c r="C214" s="188"/>
      <c r="D214" s="188"/>
      <c r="E214" s="188"/>
      <c r="F214" s="188"/>
      <c r="G214" s="188"/>
    </row>
    <row r="215" spans="1:7" ht="15">
      <c r="A215" s="188"/>
      <c r="B215" s="412" t="s">
        <v>137</v>
      </c>
      <c r="C215" s="412"/>
      <c r="D215" s="412"/>
      <c r="E215" s="412"/>
      <c r="F215" s="412"/>
      <c r="G215" s="412"/>
    </row>
    <row r="216" spans="1:7" ht="15">
      <c r="A216" s="188"/>
      <c r="B216" s="415" t="s">
        <v>63</v>
      </c>
      <c r="C216" s="415"/>
      <c r="D216" s="415"/>
      <c r="E216" s="415"/>
      <c r="F216" s="415"/>
      <c r="G216" s="415"/>
    </row>
    <row r="217" spans="1:7" ht="15">
      <c r="A217" s="188"/>
      <c r="B217" s="415" t="s">
        <v>64</v>
      </c>
      <c r="C217" s="415"/>
      <c r="D217" s="415"/>
      <c r="E217" s="415"/>
      <c r="F217" s="415"/>
      <c r="G217" s="415"/>
    </row>
    <row r="218" spans="1:7" ht="15">
      <c r="A218" s="188"/>
      <c r="B218" s="415" t="s">
        <v>65</v>
      </c>
      <c r="C218" s="415"/>
      <c r="D218" s="415"/>
      <c r="E218" s="415"/>
      <c r="F218" s="415"/>
      <c r="G218" s="415"/>
    </row>
    <row r="219" spans="1:7" ht="15">
      <c r="A219" s="188"/>
      <c r="B219" s="415" t="s">
        <v>66</v>
      </c>
      <c r="C219" s="415"/>
      <c r="D219" s="415"/>
      <c r="E219" s="415"/>
      <c r="F219" s="415"/>
      <c r="G219" s="415"/>
    </row>
    <row r="220" spans="1:7" ht="15">
      <c r="A220" s="188"/>
      <c r="B220" s="203"/>
      <c r="C220" s="203"/>
      <c r="D220" s="203"/>
      <c r="E220" s="203"/>
      <c r="F220" s="203"/>
      <c r="G220" s="203"/>
    </row>
    <row r="221" spans="1:7" ht="12.75">
      <c r="A221" s="188"/>
      <c r="B221" s="196"/>
      <c r="C221" s="188"/>
      <c r="D221" s="188"/>
      <c r="E221" s="188"/>
      <c r="F221" s="188"/>
      <c r="G221" s="188"/>
    </row>
    <row r="222" spans="1:7" ht="12.75">
      <c r="A222" s="188"/>
      <c r="B222" s="196"/>
      <c r="C222" s="188"/>
      <c r="D222" s="188"/>
      <c r="E222" s="188"/>
      <c r="F222" s="188"/>
      <c r="G222" s="188"/>
    </row>
    <row r="223" spans="1:7" ht="63">
      <c r="A223" s="189" t="s">
        <v>30</v>
      </c>
      <c r="B223" s="178" t="s">
        <v>138</v>
      </c>
      <c r="C223" s="188"/>
      <c r="D223" s="188"/>
      <c r="E223" s="188"/>
      <c r="F223" s="188"/>
      <c r="G223" s="175">
        <v>0</v>
      </c>
    </row>
    <row r="224" spans="1:7" ht="15.75">
      <c r="A224" s="188"/>
      <c r="B224" s="205"/>
      <c r="C224" s="179" t="s">
        <v>41</v>
      </c>
      <c r="D224" s="175">
        <v>124.5</v>
      </c>
      <c r="E224" s="155"/>
      <c r="F224" s="157"/>
      <c r="G224" s="154">
        <f>D224*E224</f>
        <v>0</v>
      </c>
    </row>
    <row r="225" spans="1:7" ht="15.75">
      <c r="A225" s="188"/>
      <c r="B225" s="205"/>
      <c r="E225" s="175"/>
      <c r="F225" s="175"/>
      <c r="G225" s="175">
        <f>D225*E225</f>
        <v>0</v>
      </c>
    </row>
    <row r="226" spans="1:7" ht="110.25">
      <c r="A226" s="189" t="s">
        <v>31</v>
      </c>
      <c r="B226" s="178" t="s">
        <v>460</v>
      </c>
      <c r="E226" s="175"/>
      <c r="F226" s="175"/>
      <c r="G226" s="175"/>
    </row>
    <row r="227" spans="1:7" ht="15.75">
      <c r="A227" s="188"/>
      <c r="B227" s="205"/>
      <c r="C227" s="179" t="s">
        <v>41</v>
      </c>
      <c r="D227" s="175">
        <v>21</v>
      </c>
      <c r="E227" s="155"/>
      <c r="F227" s="157"/>
      <c r="G227" s="154">
        <f>D227*E227</f>
        <v>0</v>
      </c>
    </row>
    <row r="228" spans="1:7" ht="15.75">
      <c r="A228" s="188"/>
      <c r="B228" s="205"/>
      <c r="E228" s="175"/>
      <c r="F228" s="175"/>
      <c r="G228" s="175"/>
    </row>
    <row r="229" spans="1:7" ht="88.5" customHeight="1">
      <c r="A229" s="189" t="s">
        <v>32</v>
      </c>
      <c r="B229" s="376" t="s">
        <v>474</v>
      </c>
      <c r="E229" s="175"/>
      <c r="F229" s="175"/>
      <c r="G229" s="175">
        <f>D229*E229</f>
        <v>0</v>
      </c>
    </row>
    <row r="230" spans="1:7" ht="15.75">
      <c r="A230" s="188"/>
      <c r="B230" s="205"/>
      <c r="C230" s="179" t="s">
        <v>41</v>
      </c>
      <c r="D230" s="175">
        <v>124.5</v>
      </c>
      <c r="E230" s="155"/>
      <c r="F230" s="157"/>
      <c r="G230" s="154">
        <f>D230*E230</f>
        <v>0</v>
      </c>
    </row>
    <row r="231" spans="1:7" ht="15.75">
      <c r="A231" s="188"/>
      <c r="B231" s="205"/>
      <c r="C231" s="188"/>
      <c r="D231" s="188"/>
      <c r="E231" s="188"/>
      <c r="F231" s="188"/>
      <c r="G231" s="175">
        <f aca="true" t="shared" si="5" ref="G231:G241">D231*E231</f>
        <v>0</v>
      </c>
    </row>
    <row r="232" spans="1:7" ht="47.25">
      <c r="A232" s="189" t="s">
        <v>33</v>
      </c>
      <c r="B232" s="178" t="s">
        <v>139</v>
      </c>
      <c r="C232" s="188"/>
      <c r="D232" s="188"/>
      <c r="E232" s="188"/>
      <c r="F232" s="188"/>
      <c r="G232" s="175">
        <f t="shared" si="5"/>
        <v>0</v>
      </c>
    </row>
    <row r="233" spans="1:7" ht="15.75">
      <c r="A233" s="188"/>
      <c r="C233" s="179" t="s">
        <v>39</v>
      </c>
      <c r="D233" s="175">
        <v>84.4</v>
      </c>
      <c r="E233" s="155"/>
      <c r="F233" s="157"/>
      <c r="G233" s="154">
        <f t="shared" si="5"/>
        <v>0</v>
      </c>
    </row>
    <row r="234" spans="1:7" ht="15.75">
      <c r="A234" s="188"/>
      <c r="C234" s="188"/>
      <c r="D234" s="188"/>
      <c r="E234" s="188"/>
      <c r="F234" s="188"/>
      <c r="G234" s="175">
        <f t="shared" si="5"/>
        <v>0</v>
      </c>
    </row>
    <row r="235" spans="1:7" ht="47.25">
      <c r="A235" s="189" t="s">
        <v>34</v>
      </c>
      <c r="B235" s="178" t="s">
        <v>140</v>
      </c>
      <c r="C235" s="188"/>
      <c r="D235" s="188"/>
      <c r="E235" s="188"/>
      <c r="F235" s="188"/>
      <c r="G235" s="175">
        <f t="shared" si="5"/>
        <v>0</v>
      </c>
    </row>
    <row r="236" spans="1:7" ht="15.75">
      <c r="A236" s="188"/>
      <c r="B236" s="196"/>
      <c r="C236" s="179" t="s">
        <v>41</v>
      </c>
      <c r="D236" s="175">
        <v>8</v>
      </c>
      <c r="E236" s="155"/>
      <c r="F236" s="157"/>
      <c r="G236" s="154">
        <f t="shared" si="5"/>
        <v>0</v>
      </c>
    </row>
    <row r="237" spans="1:7" ht="15.75">
      <c r="A237" s="188"/>
      <c r="B237" s="196"/>
      <c r="C237" s="188"/>
      <c r="D237" s="188"/>
      <c r="E237" s="188"/>
      <c r="F237" s="188"/>
      <c r="G237" s="175">
        <f t="shared" si="5"/>
        <v>0</v>
      </c>
    </row>
    <row r="238" spans="1:7" ht="31.5">
      <c r="A238" s="189" t="s">
        <v>35</v>
      </c>
      <c r="B238" s="178" t="s">
        <v>141</v>
      </c>
      <c r="C238" s="188"/>
      <c r="D238" s="188"/>
      <c r="E238" s="188"/>
      <c r="F238" s="188"/>
      <c r="G238" s="175">
        <f t="shared" si="5"/>
        <v>0</v>
      </c>
    </row>
    <row r="239" spans="1:7" ht="15.75">
      <c r="A239" s="188"/>
      <c r="E239" s="175"/>
      <c r="F239" s="175"/>
      <c r="G239" s="175">
        <f t="shared" si="5"/>
        <v>0</v>
      </c>
    </row>
    <row r="240" spans="1:7" ht="15.75">
      <c r="A240" s="188"/>
      <c r="C240" s="206" t="s">
        <v>39</v>
      </c>
      <c r="D240" s="206">
        <v>4.6</v>
      </c>
      <c r="E240" s="155"/>
      <c r="F240" s="157"/>
      <c r="G240" s="154">
        <f t="shared" si="5"/>
        <v>0</v>
      </c>
    </row>
    <row r="241" spans="1:7" ht="15.75">
      <c r="A241" s="188"/>
      <c r="E241" s="175"/>
      <c r="F241" s="175"/>
      <c r="G241" s="175">
        <f t="shared" si="5"/>
        <v>0</v>
      </c>
    </row>
    <row r="242" spans="1:7" ht="16.5" thickBot="1">
      <c r="A242" s="190"/>
      <c r="B242" s="202" t="s">
        <v>49</v>
      </c>
      <c r="C242" s="192"/>
      <c r="D242" s="193"/>
      <c r="E242" s="187"/>
      <c r="F242" s="187"/>
      <c r="G242" s="187">
        <f>SUM(G223:G241)</f>
        <v>0</v>
      </c>
    </row>
    <row r="243" ht="16.5" thickTop="1"/>
    <row r="245" spans="1:7" ht="18.75">
      <c r="A245" s="180" t="s">
        <v>25</v>
      </c>
      <c r="B245" s="406" t="s">
        <v>84</v>
      </c>
      <c r="C245" s="406"/>
      <c r="D245" s="406"/>
      <c r="E245" s="406"/>
      <c r="F245" s="181"/>
      <c r="G245" s="195"/>
    </row>
    <row r="246" spans="1:7" ht="12.75">
      <c r="A246" s="188"/>
      <c r="B246" s="196"/>
      <c r="C246" s="188"/>
      <c r="D246" s="188"/>
      <c r="E246" s="188"/>
      <c r="F246" s="188"/>
      <c r="G246" s="188"/>
    </row>
    <row r="247" spans="1:7" ht="12.75">
      <c r="A247" s="188"/>
      <c r="B247" s="196"/>
      <c r="C247" s="188"/>
      <c r="D247" s="188"/>
      <c r="E247" s="188"/>
      <c r="F247" s="188"/>
      <c r="G247" s="188"/>
    </row>
    <row r="248" spans="1:7" ht="78.75">
      <c r="A248" s="189" t="s">
        <v>30</v>
      </c>
      <c r="B248" s="178" t="s">
        <v>143</v>
      </c>
      <c r="E248" s="175"/>
      <c r="F248" s="175"/>
      <c r="G248" s="175">
        <f aca="true" t="shared" si="6" ref="G248:G262">D248*E248</f>
        <v>0</v>
      </c>
    </row>
    <row r="249" spans="1:7" ht="15.75">
      <c r="A249" s="188"/>
      <c r="B249" s="205"/>
      <c r="C249" s="179" t="s">
        <v>41</v>
      </c>
      <c r="D249" s="175">
        <v>124</v>
      </c>
      <c r="E249" s="155"/>
      <c r="F249" s="157"/>
      <c r="G249" s="154">
        <f t="shared" si="6"/>
        <v>0</v>
      </c>
    </row>
    <row r="250" spans="1:7" ht="15.75">
      <c r="A250" s="188"/>
      <c r="B250" s="205"/>
      <c r="E250" s="175"/>
      <c r="F250" s="175"/>
      <c r="G250" s="175">
        <f t="shared" si="6"/>
        <v>0</v>
      </c>
    </row>
    <row r="251" spans="1:7" ht="63">
      <c r="A251" s="189" t="s">
        <v>31</v>
      </c>
      <c r="B251" s="178" t="s">
        <v>144</v>
      </c>
      <c r="E251" s="175"/>
      <c r="F251" s="175"/>
      <c r="G251" s="175">
        <f t="shared" si="6"/>
        <v>0</v>
      </c>
    </row>
    <row r="252" spans="1:7" ht="15.75">
      <c r="A252" s="188"/>
      <c r="B252" s="205"/>
      <c r="C252" s="179" t="s">
        <v>39</v>
      </c>
      <c r="D252" s="175">
        <v>28</v>
      </c>
      <c r="E252" s="155"/>
      <c r="F252" s="157"/>
      <c r="G252" s="154">
        <f t="shared" si="6"/>
        <v>0</v>
      </c>
    </row>
    <row r="253" spans="1:7" ht="15.75">
      <c r="A253" s="188"/>
      <c r="B253" s="205"/>
      <c r="E253" s="175"/>
      <c r="F253" s="175"/>
      <c r="G253" s="175"/>
    </row>
    <row r="254" spans="1:7" ht="15.75">
      <c r="A254" s="188"/>
      <c r="B254" s="205"/>
      <c r="E254" s="175"/>
      <c r="F254" s="175"/>
      <c r="G254" s="175"/>
    </row>
    <row r="255" spans="1:7" ht="63">
      <c r="A255" s="189" t="s">
        <v>32</v>
      </c>
      <c r="B255" s="178" t="s">
        <v>145</v>
      </c>
      <c r="E255" s="175"/>
      <c r="F255" s="175"/>
      <c r="G255" s="175">
        <f t="shared" si="6"/>
        <v>0</v>
      </c>
    </row>
    <row r="256" spans="1:7" ht="15.75">
      <c r="A256" s="188"/>
      <c r="B256" s="205"/>
      <c r="C256" s="179" t="s">
        <v>41</v>
      </c>
      <c r="D256" s="175">
        <v>67</v>
      </c>
      <c r="E256" s="155"/>
      <c r="F256" s="157"/>
      <c r="G256" s="154">
        <f t="shared" si="6"/>
        <v>0</v>
      </c>
    </row>
    <row r="257" spans="1:7" ht="15.75">
      <c r="A257" s="188"/>
      <c r="B257" s="205"/>
      <c r="E257" s="175"/>
      <c r="F257" s="175"/>
      <c r="G257" s="175">
        <f t="shared" si="6"/>
        <v>0</v>
      </c>
    </row>
    <row r="258" spans="1:7" ht="47.25">
      <c r="A258" s="189" t="s">
        <v>33</v>
      </c>
      <c r="B258" s="178" t="s">
        <v>146</v>
      </c>
      <c r="E258" s="175"/>
      <c r="F258" s="175"/>
      <c r="G258" s="175">
        <f t="shared" si="6"/>
        <v>0</v>
      </c>
    </row>
    <row r="259" spans="1:7" ht="15.75">
      <c r="A259" s="188"/>
      <c r="B259" s="205"/>
      <c r="C259" s="179" t="s">
        <v>0</v>
      </c>
      <c r="D259" s="175">
        <v>2</v>
      </c>
      <c r="E259" s="155"/>
      <c r="F259" s="157"/>
      <c r="G259" s="329">
        <f t="shared" si="6"/>
        <v>0</v>
      </c>
    </row>
    <row r="260" spans="1:7" ht="15.75">
      <c r="A260" s="188"/>
      <c r="B260" s="205"/>
      <c r="E260" s="175"/>
      <c r="F260" s="175"/>
      <c r="G260" s="175">
        <f t="shared" si="6"/>
        <v>0</v>
      </c>
    </row>
    <row r="261" spans="1:7" ht="78.75">
      <c r="A261" s="189" t="s">
        <v>34</v>
      </c>
      <c r="B261" s="178" t="s">
        <v>147</v>
      </c>
      <c r="E261" s="175"/>
      <c r="F261" s="175"/>
      <c r="G261" s="175">
        <f t="shared" si="6"/>
        <v>0</v>
      </c>
    </row>
    <row r="262" spans="1:7" ht="15.75">
      <c r="A262" s="188"/>
      <c r="B262" s="205"/>
      <c r="C262" s="179" t="s">
        <v>41</v>
      </c>
      <c r="D262" s="175">
        <v>24</v>
      </c>
      <c r="E262" s="155"/>
      <c r="F262" s="157"/>
      <c r="G262" s="154">
        <f t="shared" si="6"/>
        <v>0</v>
      </c>
    </row>
    <row r="263" spans="1:7" ht="15.75">
      <c r="A263" s="188"/>
      <c r="B263" s="205"/>
      <c r="C263" s="188"/>
      <c r="D263" s="188"/>
      <c r="E263" s="188"/>
      <c r="F263" s="188"/>
      <c r="G263" s="188"/>
    </row>
    <row r="264" spans="1:7" ht="16.5" thickBot="1">
      <c r="A264" s="190"/>
      <c r="B264" s="202" t="s">
        <v>83</v>
      </c>
      <c r="C264" s="192"/>
      <c r="D264" s="193"/>
      <c r="E264" s="187"/>
      <c r="F264" s="187"/>
      <c r="G264" s="187">
        <f>SUM(G248:G263)</f>
        <v>0</v>
      </c>
    </row>
    <row r="265" ht="16.5" thickTop="1"/>
  </sheetData>
  <sheetProtection password="C060" sheet="1"/>
  <mergeCells count="26">
    <mergeCell ref="B219:G219"/>
    <mergeCell ref="B245:E245"/>
    <mergeCell ref="B188:G188"/>
    <mergeCell ref="B213:E213"/>
    <mergeCell ref="B215:G215"/>
    <mergeCell ref="B216:G216"/>
    <mergeCell ref="B217:G217"/>
    <mergeCell ref="B218:G218"/>
    <mergeCell ref="A91:E91"/>
    <mergeCell ref="B182:E182"/>
    <mergeCell ref="B184:G184"/>
    <mergeCell ref="B185:G185"/>
    <mergeCell ref="B186:G186"/>
    <mergeCell ref="B187:G187"/>
    <mergeCell ref="A85:E85"/>
    <mergeCell ref="A86:E86"/>
    <mergeCell ref="A87:E87"/>
    <mergeCell ref="A88:E88"/>
    <mergeCell ref="A89:E89"/>
    <mergeCell ref="A90:E90"/>
    <mergeCell ref="B13:E13"/>
    <mergeCell ref="B15:G15"/>
    <mergeCell ref="B1:E1"/>
    <mergeCell ref="B39:E39"/>
    <mergeCell ref="A41:G41"/>
    <mergeCell ref="B83:E83"/>
  </mergeCells>
  <printOptions/>
  <pageMargins left="0.9055118110236221" right="0.5118110236220472" top="0.7480314960629921" bottom="0.7480314960629921" header="0.31496062992125984" footer="0.5118110236220472"/>
  <pageSetup horizontalDpi="300" verticalDpi="300" orientation="portrait" paperSize="9" r:id="rId1"/>
  <headerFooter>
    <oddHeader>&amp;C&amp;F</oddHeader>
    <oddFooter>&amp;L&amp;"Arial CE,Krepko ležeče"&amp;K09-024AB NADIŽAR d.o.o.&amp;CStran &amp;P od &amp;N&amp;R&amp;A</oddFooter>
  </headerFooter>
</worksheet>
</file>

<file path=xl/worksheets/sheet4.xml><?xml version="1.0" encoding="utf-8"?>
<worksheet xmlns="http://schemas.openxmlformats.org/spreadsheetml/2006/main" xmlns:r="http://schemas.openxmlformats.org/officeDocument/2006/relationships">
  <dimension ref="A1:G453"/>
  <sheetViews>
    <sheetView tabSelected="1" zoomScale="120" zoomScaleNormal="120" zoomScaleSheetLayoutView="100" workbookViewId="0" topLeftCell="A1">
      <selection activeCell="G299" sqref="G299"/>
    </sheetView>
  </sheetViews>
  <sheetFormatPr defaultColWidth="9.00390625" defaultRowHeight="12.75"/>
  <cols>
    <col min="1" max="1" width="4.75390625" style="215" customWidth="1"/>
    <col min="2" max="2" width="52.75390625" style="309" customWidth="1"/>
    <col min="3" max="3" width="4.25390625" style="251" bestFit="1" customWidth="1"/>
    <col min="4" max="4" width="8.125" style="251" customWidth="1"/>
    <col min="5" max="5" width="11.625" style="252" customWidth="1"/>
    <col min="6" max="6" width="4.25390625" style="252" customWidth="1"/>
    <col min="7" max="7" width="15.00390625" style="252" customWidth="1"/>
    <col min="8" max="16384" width="9.125" style="210" customWidth="1"/>
  </cols>
  <sheetData>
    <row r="1" spans="1:7" ht="21">
      <c r="A1" s="158" t="s">
        <v>385</v>
      </c>
      <c r="B1" s="408" t="s">
        <v>378</v>
      </c>
      <c r="C1" s="408"/>
      <c r="D1" s="408"/>
      <c r="E1" s="408"/>
      <c r="F1" s="209"/>
      <c r="G1" s="159"/>
    </row>
    <row r="2" spans="1:7" ht="12.75">
      <c r="A2" s="211"/>
      <c r="B2" s="212"/>
      <c r="C2" s="213"/>
      <c r="D2" s="213"/>
      <c r="E2" s="214"/>
      <c r="F2" s="214"/>
      <c r="G2" s="214"/>
    </row>
    <row r="3" spans="1:7" s="215" customFormat="1" ht="12.75">
      <c r="A3" s="211"/>
      <c r="B3" s="212"/>
      <c r="C3" s="213"/>
      <c r="D3" s="213"/>
      <c r="E3" s="214"/>
      <c r="F3" s="214"/>
      <c r="G3" s="214"/>
    </row>
    <row r="4" spans="1:7" s="215" customFormat="1" ht="18.75">
      <c r="A4" s="165"/>
      <c r="B4" s="166" t="s">
        <v>158</v>
      </c>
      <c r="C4" s="167"/>
      <c r="D4" s="168"/>
      <c r="E4" s="168"/>
      <c r="F4" s="168"/>
      <c r="G4" s="168">
        <f>G66</f>
        <v>0</v>
      </c>
    </row>
    <row r="5" spans="1:7" s="215" customFormat="1" ht="18.75">
      <c r="A5" s="165"/>
      <c r="B5" s="166" t="s">
        <v>159</v>
      </c>
      <c r="C5" s="167"/>
      <c r="D5" s="168"/>
      <c r="E5" s="168"/>
      <c r="F5" s="168"/>
      <c r="G5" s="168">
        <f>G190</f>
        <v>0</v>
      </c>
    </row>
    <row r="6" spans="1:7" s="215" customFormat="1" ht="18.75">
      <c r="A6" s="165"/>
      <c r="B6" s="166" t="s">
        <v>160</v>
      </c>
      <c r="C6" s="167"/>
      <c r="D6" s="168"/>
      <c r="E6" s="168"/>
      <c r="F6" s="168"/>
      <c r="G6" s="168">
        <f>G210</f>
        <v>0</v>
      </c>
    </row>
    <row r="7" spans="1:7" s="215" customFormat="1" ht="18.75">
      <c r="A7" s="165"/>
      <c r="B7" s="166" t="s">
        <v>161</v>
      </c>
      <c r="C7" s="167"/>
      <c r="D7" s="168"/>
      <c r="E7" s="168"/>
      <c r="F7" s="168"/>
      <c r="G7" s="168">
        <f>G246</f>
        <v>0</v>
      </c>
    </row>
    <row r="8" spans="1:7" s="215" customFormat="1" ht="15.75">
      <c r="A8" s="216"/>
      <c r="B8" s="217" t="s">
        <v>162</v>
      </c>
      <c r="C8" s="218"/>
      <c r="D8" s="219"/>
      <c r="E8" s="220"/>
      <c r="F8" s="220"/>
      <c r="G8" s="377">
        <v>0</v>
      </c>
    </row>
    <row r="9" spans="1:7" ht="15.75">
      <c r="A9" s="216"/>
      <c r="B9" s="217" t="s">
        <v>462</v>
      </c>
      <c r="C9" s="218"/>
      <c r="D9" s="219"/>
      <c r="E9" s="220"/>
      <c r="F9" s="220"/>
      <c r="G9" s="220">
        <f>G362</f>
        <v>0</v>
      </c>
    </row>
    <row r="10" spans="1:7" ht="15.75">
      <c r="A10" s="216"/>
      <c r="B10" s="217" t="s">
        <v>163</v>
      </c>
      <c r="C10" s="218"/>
      <c r="D10" s="219"/>
      <c r="E10" s="220"/>
      <c r="F10" s="220"/>
      <c r="G10" s="220">
        <f>G392</f>
        <v>0</v>
      </c>
    </row>
    <row r="11" spans="1:7" ht="15.75">
      <c r="A11" s="216"/>
      <c r="B11" s="217" t="s">
        <v>445</v>
      </c>
      <c r="C11" s="218"/>
      <c r="D11" s="219"/>
      <c r="E11" s="220"/>
      <c r="F11" s="220"/>
      <c r="G11" s="220">
        <f>G425</f>
        <v>0</v>
      </c>
    </row>
    <row r="12" spans="1:7" ht="15.75">
      <c r="A12" s="221"/>
      <c r="B12" s="222" t="s">
        <v>458</v>
      </c>
      <c r="C12" s="223"/>
      <c r="D12" s="223"/>
      <c r="E12" s="224"/>
      <c r="F12" s="224"/>
      <c r="G12" s="225">
        <f>G445</f>
        <v>0</v>
      </c>
    </row>
    <row r="13" spans="1:7" s="227" customFormat="1" ht="15.75">
      <c r="A13" s="226"/>
      <c r="B13" s="342" t="s">
        <v>459</v>
      </c>
      <c r="C13" s="343"/>
      <c r="D13" s="343"/>
      <c r="E13" s="344"/>
      <c r="F13" s="344"/>
      <c r="G13" s="345">
        <f>G453</f>
        <v>0</v>
      </c>
    </row>
    <row r="14" spans="1:7" ht="15">
      <c r="A14" s="228"/>
      <c r="B14" s="229"/>
      <c r="C14" s="230"/>
      <c r="D14" s="231"/>
      <c r="E14" s="232"/>
      <c r="F14" s="232"/>
      <c r="G14" s="232"/>
    </row>
    <row r="15" spans="1:7" ht="18.75" thickBot="1">
      <c r="A15" s="233"/>
      <c r="B15" s="234" t="s">
        <v>406</v>
      </c>
      <c r="C15" s="235"/>
      <c r="D15" s="236"/>
      <c r="E15" s="237"/>
      <c r="F15" s="237"/>
      <c r="G15" s="238">
        <f>SUM(G4:G13)</f>
        <v>0</v>
      </c>
    </row>
    <row r="16" spans="1:7" ht="13.5" thickTop="1">
      <c r="A16" s="211"/>
      <c r="B16" s="212"/>
      <c r="C16" s="213"/>
      <c r="D16" s="213"/>
      <c r="E16" s="214"/>
      <c r="F16" s="214"/>
      <c r="G16" s="214" t="s">
        <v>164</v>
      </c>
    </row>
    <row r="17" spans="1:7" ht="12.75">
      <c r="A17" s="211"/>
      <c r="B17" s="212"/>
      <c r="C17" s="213"/>
      <c r="D17" s="213"/>
      <c r="E17" s="214"/>
      <c r="F17" s="214"/>
      <c r="G17" s="214"/>
    </row>
    <row r="18" spans="1:7" ht="12.75">
      <c r="A18" s="211"/>
      <c r="B18" s="212"/>
      <c r="C18" s="213"/>
      <c r="D18" s="213"/>
      <c r="E18" s="214"/>
      <c r="F18" s="214"/>
      <c r="G18" s="214"/>
    </row>
    <row r="19" spans="1:7" ht="12.75">
      <c r="A19" s="211"/>
      <c r="B19" s="212"/>
      <c r="C19" s="213"/>
      <c r="D19" s="213"/>
      <c r="E19" s="214"/>
      <c r="F19" s="214"/>
      <c r="G19" s="214"/>
    </row>
    <row r="20" spans="1:7" ht="12.75">
      <c r="A20" s="211"/>
      <c r="B20" s="212"/>
      <c r="C20" s="213"/>
      <c r="D20" s="213"/>
      <c r="E20" s="214"/>
      <c r="F20" s="214"/>
      <c r="G20" s="214"/>
    </row>
    <row r="21" spans="1:7" ht="89.25">
      <c r="A21" s="211"/>
      <c r="B21" s="239" t="s">
        <v>165</v>
      </c>
      <c r="C21" s="213"/>
      <c r="D21" s="213"/>
      <c r="E21" s="214"/>
      <c r="F21" s="214"/>
      <c r="G21" s="214"/>
    </row>
    <row r="22" spans="1:7" ht="12.75">
      <c r="A22" s="211"/>
      <c r="B22" s="212"/>
      <c r="C22" s="213"/>
      <c r="D22" s="213"/>
      <c r="E22" s="214"/>
      <c r="F22" s="214"/>
      <c r="G22" s="214"/>
    </row>
    <row r="23" spans="1:7" ht="51">
      <c r="A23" s="211"/>
      <c r="B23" s="240" t="s">
        <v>166</v>
      </c>
      <c r="C23" s="213"/>
      <c r="D23" s="213"/>
      <c r="E23" s="214"/>
      <c r="F23" s="214"/>
      <c r="G23" s="214"/>
    </row>
    <row r="24" spans="1:7" ht="12.75">
      <c r="A24" s="211"/>
      <c r="B24" s="212"/>
      <c r="C24" s="213"/>
      <c r="D24" s="213"/>
      <c r="E24" s="214"/>
      <c r="F24" s="214"/>
      <c r="G24" s="214"/>
    </row>
    <row r="25" spans="1:7" ht="38.25">
      <c r="A25" s="211"/>
      <c r="B25" s="240" t="s">
        <v>167</v>
      </c>
      <c r="C25" s="213"/>
      <c r="D25" s="213"/>
      <c r="E25" s="214"/>
      <c r="F25" s="214"/>
      <c r="G25" s="214"/>
    </row>
    <row r="26" spans="1:7" ht="12.75">
      <c r="A26" s="211"/>
      <c r="B26" s="212"/>
      <c r="C26" s="213"/>
      <c r="D26" s="213"/>
      <c r="E26" s="214"/>
      <c r="F26" s="214"/>
      <c r="G26" s="214"/>
    </row>
    <row r="27" spans="1:7" ht="38.25">
      <c r="A27" s="211"/>
      <c r="B27" s="240" t="s">
        <v>168</v>
      </c>
      <c r="C27" s="213"/>
      <c r="D27" s="213"/>
      <c r="E27" s="214"/>
      <c r="F27" s="214"/>
      <c r="G27" s="214"/>
    </row>
    <row r="28" spans="1:7" ht="12.75">
      <c r="A28" s="211"/>
      <c r="B28" s="212"/>
      <c r="C28" s="213"/>
      <c r="D28" s="213"/>
      <c r="E28" s="214"/>
      <c r="F28" s="214"/>
      <c r="G28" s="214"/>
    </row>
    <row r="29" spans="1:7" ht="38.25">
      <c r="A29" s="211"/>
      <c r="B29" s="240" t="s">
        <v>169</v>
      </c>
      <c r="C29" s="213"/>
      <c r="D29" s="213"/>
      <c r="E29" s="214"/>
      <c r="F29" s="214"/>
      <c r="G29" s="214"/>
    </row>
    <row r="30" spans="1:7" ht="12.75">
      <c r="A30" s="241"/>
      <c r="B30" s="242"/>
      <c r="C30" s="243"/>
      <c r="D30" s="243"/>
      <c r="E30" s="244"/>
      <c r="F30" s="244"/>
      <c r="G30" s="244"/>
    </row>
    <row r="31" spans="1:7" ht="51">
      <c r="A31" s="211"/>
      <c r="B31" s="240" t="s">
        <v>170</v>
      </c>
      <c r="C31" s="213"/>
      <c r="D31" s="213"/>
      <c r="E31" s="214"/>
      <c r="F31" s="214"/>
      <c r="G31" s="214"/>
    </row>
    <row r="32" spans="1:7" ht="12.75">
      <c r="A32" s="241"/>
      <c r="B32" s="242"/>
      <c r="C32" s="243"/>
      <c r="D32" s="243"/>
      <c r="E32" s="244"/>
      <c r="F32" s="244"/>
      <c r="G32" s="244"/>
    </row>
    <row r="33" spans="1:7" ht="76.5">
      <c r="A33" s="245"/>
      <c r="B33" s="240" t="s">
        <v>171</v>
      </c>
      <c r="C33" s="213"/>
      <c r="D33" s="213"/>
      <c r="E33" s="214"/>
      <c r="F33" s="214"/>
      <c r="G33" s="214"/>
    </row>
    <row r="34" spans="1:7" ht="12.75">
      <c r="A34" s="245"/>
      <c r="B34" s="240"/>
      <c r="C34" s="213"/>
      <c r="D34" s="213"/>
      <c r="E34" s="214"/>
      <c r="F34" s="214"/>
      <c r="G34" s="214"/>
    </row>
    <row r="35" spans="1:7" ht="12.75">
      <c r="A35" s="245"/>
      <c r="B35" s="240"/>
      <c r="C35" s="213"/>
      <c r="D35" s="213"/>
      <c r="E35" s="214"/>
      <c r="F35" s="214"/>
      <c r="G35" s="214"/>
    </row>
    <row r="36" spans="1:7" ht="12.75">
      <c r="A36" s="211"/>
      <c r="B36" s="212"/>
      <c r="C36" s="213"/>
      <c r="D36" s="213"/>
      <c r="E36" s="214"/>
      <c r="F36" s="214"/>
      <c r="G36" s="214"/>
    </row>
    <row r="37" spans="1:7" ht="21">
      <c r="A37" s="158"/>
      <c r="B37" s="408" t="s">
        <v>158</v>
      </c>
      <c r="C37" s="408"/>
      <c r="D37" s="408"/>
      <c r="E37" s="408"/>
      <c r="F37" s="209"/>
      <c r="G37" s="159"/>
    </row>
    <row r="38" spans="1:7" ht="12.75">
      <c r="A38" s="246"/>
      <c r="B38" s="247"/>
      <c r="C38" s="248"/>
      <c r="D38" s="248"/>
      <c r="E38" s="249"/>
      <c r="F38" s="249"/>
      <c r="G38" s="249"/>
    </row>
    <row r="39" spans="1:2" ht="63.75">
      <c r="A39" s="250">
        <v>1</v>
      </c>
      <c r="B39" s="245" t="s">
        <v>173</v>
      </c>
    </row>
    <row r="40" spans="1:7" ht="15.75">
      <c r="A40" s="250"/>
      <c r="B40" s="245"/>
      <c r="C40" s="213" t="s">
        <v>132</v>
      </c>
      <c r="D40" s="253">
        <v>4</v>
      </c>
      <c r="E40" s="155"/>
      <c r="F40" s="214"/>
      <c r="G40" s="154">
        <f>D40*E40</f>
        <v>0</v>
      </c>
    </row>
    <row r="41" spans="1:7" ht="12.75">
      <c r="A41" s="250"/>
      <c r="B41" s="245"/>
      <c r="C41" s="213"/>
      <c r="D41" s="253"/>
      <c r="E41" s="214"/>
      <c r="F41" s="214"/>
      <c r="G41" s="214"/>
    </row>
    <row r="42" spans="1:7" ht="76.5">
      <c r="A42" s="250">
        <v>2</v>
      </c>
      <c r="B42" s="245" t="s">
        <v>174</v>
      </c>
      <c r="C42" s="213"/>
      <c r="D42" s="253"/>
      <c r="E42" s="214"/>
      <c r="F42" s="214"/>
      <c r="G42" s="214"/>
    </row>
    <row r="43" spans="1:7" ht="15.75">
      <c r="A43" s="250"/>
      <c r="B43" s="245"/>
      <c r="C43" s="213" t="s">
        <v>132</v>
      </c>
      <c r="D43" s="253">
        <v>4</v>
      </c>
      <c r="E43" s="155"/>
      <c r="F43" s="214"/>
      <c r="G43" s="154">
        <f>D43*E43</f>
        <v>0</v>
      </c>
    </row>
    <row r="44" spans="1:7" ht="12.75">
      <c r="A44" s="250"/>
      <c r="B44" s="245"/>
      <c r="C44" s="213"/>
      <c r="D44" s="253"/>
      <c r="E44" s="214"/>
      <c r="F44" s="214"/>
      <c r="G44" s="214"/>
    </row>
    <row r="45" spans="1:7" ht="76.5">
      <c r="A45" s="250">
        <v>3</v>
      </c>
      <c r="B45" s="245" t="s">
        <v>175</v>
      </c>
      <c r="C45" s="213"/>
      <c r="D45" s="253"/>
      <c r="E45" s="214"/>
      <c r="F45" s="214"/>
      <c r="G45" s="214"/>
    </row>
    <row r="46" spans="1:7" ht="15.75">
      <c r="A46" s="250"/>
      <c r="B46" s="245"/>
      <c r="C46" s="213" t="s">
        <v>132</v>
      </c>
      <c r="D46" s="253">
        <v>3</v>
      </c>
      <c r="E46" s="155"/>
      <c r="F46" s="214"/>
      <c r="G46" s="154">
        <f>D46*E46</f>
        <v>0</v>
      </c>
    </row>
    <row r="47" spans="1:7" ht="12.75">
      <c r="A47" s="250"/>
      <c r="B47" s="245"/>
      <c r="C47" s="213"/>
      <c r="D47" s="253"/>
      <c r="E47" s="214"/>
      <c r="F47" s="214"/>
      <c r="G47" s="214"/>
    </row>
    <row r="48" spans="1:7" ht="63.75">
      <c r="A48" s="250">
        <v>4</v>
      </c>
      <c r="B48" s="245" t="s">
        <v>176</v>
      </c>
      <c r="C48" s="213"/>
      <c r="D48" s="253"/>
      <c r="E48" s="214"/>
      <c r="F48" s="214"/>
      <c r="G48" s="214"/>
    </row>
    <row r="49" spans="1:7" ht="15.75">
      <c r="A49" s="250"/>
      <c r="B49" s="245"/>
      <c r="C49" s="213" t="s">
        <v>132</v>
      </c>
      <c r="D49" s="253">
        <v>7</v>
      </c>
      <c r="E49" s="155"/>
      <c r="F49" s="214"/>
      <c r="G49" s="154">
        <f>D49*E49</f>
        <v>0</v>
      </c>
    </row>
    <row r="50" spans="1:7" ht="12.75">
      <c r="A50" s="250"/>
      <c r="B50" s="245"/>
      <c r="C50" s="213"/>
      <c r="D50" s="253"/>
      <c r="E50" s="214"/>
      <c r="F50" s="214"/>
      <c r="G50" s="214"/>
    </row>
    <row r="51" spans="1:7" ht="65.25" customHeight="1">
      <c r="A51" s="250">
        <v>5</v>
      </c>
      <c r="B51" s="245" t="s">
        <v>177</v>
      </c>
      <c r="C51" s="213"/>
      <c r="D51" s="253"/>
      <c r="E51" s="214"/>
      <c r="F51" s="214"/>
      <c r="G51" s="214"/>
    </row>
    <row r="52" spans="1:7" ht="15.75">
      <c r="A52" s="250"/>
      <c r="B52" s="245"/>
      <c r="C52" s="213" t="s">
        <v>132</v>
      </c>
      <c r="D52" s="253">
        <v>1</v>
      </c>
      <c r="E52" s="155"/>
      <c r="F52" s="214"/>
      <c r="G52" s="154">
        <f>D52*E52</f>
        <v>0</v>
      </c>
    </row>
    <row r="53" spans="1:7" ht="12.75">
      <c r="A53" s="250"/>
      <c r="B53" s="245"/>
      <c r="C53" s="213"/>
      <c r="D53" s="253"/>
      <c r="E53" s="214"/>
      <c r="F53" s="214"/>
      <c r="G53" s="214"/>
    </row>
    <row r="54" spans="1:7" ht="19.5" customHeight="1">
      <c r="A54" s="250">
        <v>6</v>
      </c>
      <c r="B54" s="245" t="s">
        <v>178</v>
      </c>
      <c r="C54" s="213"/>
      <c r="D54" s="253"/>
      <c r="E54" s="214"/>
      <c r="F54" s="214"/>
      <c r="G54" s="214"/>
    </row>
    <row r="55" spans="1:7" ht="19.5" customHeight="1">
      <c r="A55" s="250"/>
      <c r="B55" s="245"/>
      <c r="C55" s="213" t="s">
        <v>132</v>
      </c>
      <c r="D55" s="253">
        <v>2</v>
      </c>
      <c r="E55" s="155"/>
      <c r="F55" s="214"/>
      <c r="G55" s="154">
        <f>D55*E55</f>
        <v>0</v>
      </c>
    </row>
    <row r="56" spans="1:7" ht="19.5" customHeight="1">
      <c r="A56" s="250"/>
      <c r="B56" s="245"/>
      <c r="C56" s="213"/>
      <c r="D56" s="253"/>
      <c r="E56" s="214"/>
      <c r="F56" s="214"/>
      <c r="G56" s="214"/>
    </row>
    <row r="57" spans="1:7" ht="25.5">
      <c r="A57" s="250">
        <v>7</v>
      </c>
      <c r="B57" s="245" t="s">
        <v>179</v>
      </c>
      <c r="C57" s="213"/>
      <c r="D57" s="253"/>
      <c r="E57" s="214"/>
      <c r="F57" s="214"/>
      <c r="G57" s="214"/>
    </row>
    <row r="58" spans="1:7" ht="15.75">
      <c r="A58" s="250"/>
      <c r="B58" s="245"/>
      <c r="C58" s="213" t="s">
        <v>132</v>
      </c>
      <c r="D58" s="253">
        <v>2</v>
      </c>
      <c r="E58" s="155"/>
      <c r="F58" s="214"/>
      <c r="G58" s="154">
        <f>D58*E58</f>
        <v>0</v>
      </c>
    </row>
    <row r="59" spans="1:7" ht="12.75">
      <c r="A59" s="250"/>
      <c r="B59" s="245"/>
      <c r="C59" s="213"/>
      <c r="D59" s="253"/>
      <c r="E59" s="214"/>
      <c r="F59" s="214"/>
      <c r="G59" s="214"/>
    </row>
    <row r="60" spans="1:7" ht="25.5">
      <c r="A60" s="250">
        <v>8</v>
      </c>
      <c r="B60" s="245" t="s">
        <v>180</v>
      </c>
      <c r="C60" s="213"/>
      <c r="D60" s="253"/>
      <c r="E60" s="214"/>
      <c r="F60" s="214"/>
      <c r="G60" s="214"/>
    </row>
    <row r="61" spans="1:7" ht="15.75">
      <c r="A61" s="250"/>
      <c r="B61" s="245"/>
      <c r="C61" s="213" t="s">
        <v>132</v>
      </c>
      <c r="D61" s="253">
        <v>1</v>
      </c>
      <c r="E61" s="155"/>
      <c r="F61" s="214"/>
      <c r="G61" s="154">
        <f>D61*E61</f>
        <v>0</v>
      </c>
    </row>
    <row r="62" spans="1:7" ht="12.75">
      <c r="A62" s="250"/>
      <c r="B62" s="245"/>
      <c r="C62" s="213"/>
      <c r="D62" s="253"/>
      <c r="E62" s="214"/>
      <c r="F62" s="214"/>
      <c r="G62" s="214"/>
    </row>
    <row r="63" spans="1:7" ht="12.75">
      <c r="A63" s="250">
        <v>9</v>
      </c>
      <c r="B63" s="245" t="s">
        <v>181</v>
      </c>
      <c r="C63" s="213"/>
      <c r="D63" s="253"/>
      <c r="E63" s="214"/>
      <c r="F63" s="214"/>
      <c r="G63" s="214"/>
    </row>
    <row r="64" spans="1:7" ht="15.75">
      <c r="A64" s="245"/>
      <c r="B64" s="254"/>
      <c r="C64" s="213" t="s">
        <v>132</v>
      </c>
      <c r="D64" s="253">
        <v>1</v>
      </c>
      <c r="E64" s="155"/>
      <c r="F64" s="214"/>
      <c r="G64" s="154">
        <f>D64*E64</f>
        <v>0</v>
      </c>
    </row>
    <row r="65" spans="1:7" ht="13.5" thickBot="1">
      <c r="A65" s="211"/>
      <c r="B65" s="254"/>
      <c r="C65" s="255"/>
      <c r="D65" s="255"/>
      <c r="E65" s="256"/>
      <c r="F65" s="256"/>
      <c r="G65" s="256"/>
    </row>
    <row r="66" spans="1:7" ht="15.75" thickBot="1">
      <c r="A66" s="257"/>
      <c r="B66" s="258" t="s">
        <v>182</v>
      </c>
      <c r="C66" s="259"/>
      <c r="D66" s="259"/>
      <c r="E66" s="260"/>
      <c r="F66" s="260"/>
      <c r="G66" s="260">
        <f>SUM(G40:G64)</f>
        <v>0</v>
      </c>
    </row>
    <row r="67" spans="1:7" ht="13.5" thickTop="1">
      <c r="A67" s="211"/>
      <c r="B67" s="254"/>
      <c r="C67" s="255"/>
      <c r="D67" s="255"/>
      <c r="E67" s="256"/>
      <c r="F67" s="256"/>
      <c r="G67" s="256"/>
    </row>
    <row r="68" spans="1:7" ht="21">
      <c r="A68" s="158"/>
      <c r="B68" s="408" t="s">
        <v>159</v>
      </c>
      <c r="C68" s="408"/>
      <c r="D68" s="408"/>
      <c r="E68" s="408"/>
      <c r="F68" s="209"/>
      <c r="G68" s="159"/>
    </row>
    <row r="69" spans="1:7" ht="12.75">
      <c r="A69" s="246"/>
      <c r="B69" s="247"/>
      <c r="C69" s="248"/>
      <c r="D69" s="248"/>
      <c r="E69" s="249"/>
      <c r="F69" s="249"/>
      <c r="G69" s="249"/>
    </row>
    <row r="70" spans="1:7" ht="38.25">
      <c r="A70" s="211"/>
      <c r="B70" s="261" t="s">
        <v>183</v>
      </c>
      <c r="C70" s="213"/>
      <c r="D70" s="253"/>
      <c r="E70" s="214"/>
      <c r="F70" s="214"/>
      <c r="G70" s="214"/>
    </row>
    <row r="71" spans="1:7" ht="12.75">
      <c r="A71" s="211"/>
      <c r="B71" s="212"/>
      <c r="C71" s="213"/>
      <c r="D71" s="213"/>
      <c r="E71" s="214"/>
      <c r="F71" s="214"/>
      <c r="G71" s="214"/>
    </row>
    <row r="72" spans="1:2" ht="12.75">
      <c r="A72" s="245">
        <v>1</v>
      </c>
      <c r="B72" s="254" t="s">
        <v>409</v>
      </c>
    </row>
    <row r="73" spans="1:7" ht="15.75">
      <c r="A73" s="245"/>
      <c r="B73" s="254"/>
      <c r="C73" s="213" t="s">
        <v>132</v>
      </c>
      <c r="D73" s="253">
        <v>10</v>
      </c>
      <c r="E73" s="155"/>
      <c r="F73" s="214"/>
      <c r="G73" s="154">
        <f>D73*E73</f>
        <v>0</v>
      </c>
    </row>
    <row r="74" spans="1:7" ht="12.75">
      <c r="A74" s="245"/>
      <c r="B74" s="254"/>
      <c r="C74" s="213"/>
      <c r="D74" s="253"/>
      <c r="E74" s="214"/>
      <c r="F74" s="214"/>
      <c r="G74" s="214"/>
    </row>
    <row r="75" spans="1:7" ht="25.5">
      <c r="A75" s="245">
        <v>2</v>
      </c>
      <c r="B75" s="254" t="s">
        <v>184</v>
      </c>
      <c r="C75" s="213"/>
      <c r="D75" s="253"/>
      <c r="E75" s="214"/>
      <c r="F75" s="214"/>
      <c r="G75" s="214"/>
    </row>
    <row r="76" spans="1:7" ht="15.75">
      <c r="A76" s="245"/>
      <c r="B76" s="254"/>
      <c r="C76" s="213" t="s">
        <v>132</v>
      </c>
      <c r="D76" s="253">
        <v>8</v>
      </c>
      <c r="E76" s="155"/>
      <c r="F76" s="214"/>
      <c r="G76" s="154">
        <f>D76*E76</f>
        <v>0</v>
      </c>
    </row>
    <row r="77" spans="1:7" ht="12.75">
      <c r="A77" s="245"/>
      <c r="B77" s="254"/>
      <c r="C77" s="213"/>
      <c r="D77" s="253"/>
      <c r="E77" s="214"/>
      <c r="F77" s="214"/>
      <c r="G77" s="214"/>
    </row>
    <row r="78" spans="1:7" ht="25.5">
      <c r="A78" s="211">
        <v>3</v>
      </c>
      <c r="B78" s="254" t="s">
        <v>185</v>
      </c>
      <c r="C78" s="213"/>
      <c r="D78" s="253"/>
      <c r="E78" s="214"/>
      <c r="F78" s="214"/>
      <c r="G78" s="214"/>
    </row>
    <row r="79" spans="1:7" ht="15.75">
      <c r="A79" s="211"/>
      <c r="B79" s="254"/>
      <c r="C79" s="213" t="s">
        <v>132</v>
      </c>
      <c r="D79" s="253">
        <v>19</v>
      </c>
      <c r="E79" s="155"/>
      <c r="F79" s="214"/>
      <c r="G79" s="154">
        <f>D79*E79</f>
        <v>0</v>
      </c>
    </row>
    <row r="80" spans="1:7" ht="12.75">
      <c r="A80" s="211"/>
      <c r="B80" s="254"/>
      <c r="C80" s="213"/>
      <c r="D80" s="253"/>
      <c r="E80" s="214"/>
      <c r="F80" s="214"/>
      <c r="G80" s="214"/>
    </row>
    <row r="81" spans="1:7" ht="38.25">
      <c r="A81" s="211">
        <v>4</v>
      </c>
      <c r="B81" s="254" t="s">
        <v>186</v>
      </c>
      <c r="C81" s="213"/>
      <c r="D81" s="253"/>
      <c r="E81" s="214"/>
      <c r="F81" s="214"/>
      <c r="G81" s="214"/>
    </row>
    <row r="82" spans="1:7" ht="15.75">
      <c r="A82" s="211"/>
      <c r="B82" s="254"/>
      <c r="C82" s="213" t="s">
        <v>133</v>
      </c>
      <c r="D82" s="253">
        <v>1</v>
      </c>
      <c r="E82" s="155"/>
      <c r="F82" s="214"/>
      <c r="G82" s="154">
        <f>D82*E82</f>
        <v>0</v>
      </c>
    </row>
    <row r="83" spans="1:7" ht="12.75">
      <c r="A83" s="211"/>
      <c r="B83" s="254"/>
      <c r="C83" s="213"/>
      <c r="D83" s="253"/>
      <c r="E83" s="214"/>
      <c r="F83" s="214"/>
      <c r="G83" s="214"/>
    </row>
    <row r="84" spans="1:7" ht="38.25">
      <c r="A84" s="211">
        <v>5</v>
      </c>
      <c r="B84" s="254" t="s">
        <v>187</v>
      </c>
      <c r="C84" s="213"/>
      <c r="D84" s="253"/>
      <c r="E84" s="214"/>
      <c r="F84" s="214"/>
      <c r="G84" s="214"/>
    </row>
    <row r="85" spans="1:7" ht="15.75">
      <c r="A85" s="211"/>
      <c r="B85" s="254"/>
      <c r="C85" s="213" t="s">
        <v>133</v>
      </c>
      <c r="D85" s="253">
        <v>1</v>
      </c>
      <c r="E85" s="155"/>
      <c r="F85" s="214"/>
      <c r="G85" s="154">
        <f>D85*E85</f>
        <v>0</v>
      </c>
    </row>
    <row r="86" spans="1:7" ht="12.75">
      <c r="A86" s="211"/>
      <c r="B86" s="254"/>
      <c r="C86" s="213"/>
      <c r="D86" s="253"/>
      <c r="E86" s="214"/>
      <c r="F86" s="214"/>
      <c r="G86" s="214"/>
    </row>
    <row r="87" spans="1:7" ht="25.5">
      <c r="A87" s="211">
        <v>6</v>
      </c>
      <c r="B87" s="254" t="s">
        <v>188</v>
      </c>
      <c r="C87" s="213"/>
      <c r="D87" s="253"/>
      <c r="E87" s="214"/>
      <c r="F87" s="214"/>
      <c r="G87" s="214"/>
    </row>
    <row r="88" spans="1:7" ht="15.75">
      <c r="A88" s="211"/>
      <c r="B88" s="254"/>
      <c r="C88" s="255" t="s">
        <v>132</v>
      </c>
      <c r="D88" s="255">
        <v>5</v>
      </c>
      <c r="E88" s="155"/>
      <c r="F88" s="256"/>
      <c r="G88" s="154">
        <f>D88*E88</f>
        <v>0</v>
      </c>
    </row>
    <row r="89" spans="1:7" ht="12.75">
      <c r="A89" s="211"/>
      <c r="B89" s="254"/>
      <c r="C89" s="255"/>
      <c r="D89" s="255"/>
      <c r="E89" s="256"/>
      <c r="F89" s="256"/>
      <c r="G89" s="214"/>
    </row>
    <row r="90" spans="1:7" ht="25.5">
      <c r="A90" s="211">
        <v>7</v>
      </c>
      <c r="B90" s="254" t="s">
        <v>189</v>
      </c>
      <c r="C90" s="255"/>
      <c r="D90" s="255"/>
      <c r="E90" s="256"/>
      <c r="F90" s="256"/>
      <c r="G90" s="214"/>
    </row>
    <row r="91" spans="1:7" ht="15.75">
      <c r="A91" s="211"/>
      <c r="B91" s="254"/>
      <c r="C91" s="255" t="s">
        <v>132</v>
      </c>
      <c r="D91" s="255">
        <v>5</v>
      </c>
      <c r="E91" s="155"/>
      <c r="F91" s="256"/>
      <c r="G91" s="154">
        <f>D91*E91</f>
        <v>0</v>
      </c>
    </row>
    <row r="92" spans="1:7" ht="12.75">
      <c r="A92" s="211"/>
      <c r="B92" s="254"/>
      <c r="C92" s="255"/>
      <c r="D92" s="255"/>
      <c r="E92" s="256"/>
      <c r="F92" s="256"/>
      <c r="G92" s="214"/>
    </row>
    <row r="93" spans="1:7" s="262" customFormat="1" ht="12.75">
      <c r="A93" s="211"/>
      <c r="B93" s="261" t="s">
        <v>190</v>
      </c>
      <c r="C93" s="213"/>
      <c r="D93" s="253"/>
      <c r="E93" s="214"/>
      <c r="F93" s="214"/>
      <c r="G93" s="214"/>
    </row>
    <row r="94" spans="1:7" s="262" customFormat="1" ht="12.75">
      <c r="A94" s="211"/>
      <c r="B94" s="212"/>
      <c r="C94" s="213"/>
      <c r="D94" s="213"/>
      <c r="E94" s="214"/>
      <c r="F94" s="214"/>
      <c r="G94" s="214"/>
    </row>
    <row r="95" spans="1:2" s="262" customFormat="1" ht="51">
      <c r="A95" s="211">
        <v>8</v>
      </c>
      <c r="B95" s="254" t="s">
        <v>191</v>
      </c>
    </row>
    <row r="96" spans="1:7" s="262" customFormat="1" ht="15.75">
      <c r="A96" s="211"/>
      <c r="B96" s="254"/>
      <c r="C96" s="255" t="s">
        <v>132</v>
      </c>
      <c r="D96" s="255">
        <v>3</v>
      </c>
      <c r="E96" s="155"/>
      <c r="F96" s="256"/>
      <c r="G96" s="154">
        <f>D96*E96</f>
        <v>0</v>
      </c>
    </row>
    <row r="97" spans="1:7" s="262" customFormat="1" ht="12.75">
      <c r="A97" s="211"/>
      <c r="B97" s="254"/>
      <c r="C97" s="255"/>
      <c r="D97" s="255"/>
      <c r="E97" s="256"/>
      <c r="F97" s="256"/>
      <c r="G97" s="214"/>
    </row>
    <row r="98" spans="1:7" s="263" customFormat="1" ht="51">
      <c r="A98" s="211">
        <v>9</v>
      </c>
      <c r="B98" s="254" t="s">
        <v>192</v>
      </c>
      <c r="C98" s="255"/>
      <c r="D98" s="255"/>
      <c r="E98" s="256"/>
      <c r="F98" s="256"/>
      <c r="G98" s="214"/>
    </row>
    <row r="99" spans="1:7" s="263" customFormat="1" ht="15.75">
      <c r="A99" s="211"/>
      <c r="B99" s="254"/>
      <c r="C99" s="255" t="s">
        <v>132</v>
      </c>
      <c r="D99" s="255">
        <v>2</v>
      </c>
      <c r="E99" s="155"/>
      <c r="F99" s="256"/>
      <c r="G99" s="154">
        <f>D99*E99</f>
        <v>0</v>
      </c>
    </row>
    <row r="100" spans="1:7" s="263" customFormat="1" ht="12.75">
      <c r="A100" s="211"/>
      <c r="B100" s="254"/>
      <c r="C100" s="255"/>
      <c r="D100" s="255"/>
      <c r="E100" s="256"/>
      <c r="F100" s="256"/>
      <c r="G100" s="214"/>
    </row>
    <row r="101" spans="1:7" s="263" customFormat="1" ht="12.75">
      <c r="A101" s="211">
        <v>10</v>
      </c>
      <c r="B101" s="254" t="s">
        <v>193</v>
      </c>
      <c r="C101" s="255"/>
      <c r="D101" s="255"/>
      <c r="E101" s="256"/>
      <c r="F101" s="256"/>
      <c r="G101" s="214"/>
    </row>
    <row r="102" spans="1:7" s="263" customFormat="1" ht="15.75">
      <c r="A102" s="211"/>
      <c r="B102" s="254"/>
      <c r="C102" s="255" t="s">
        <v>132</v>
      </c>
      <c r="D102" s="255">
        <v>2</v>
      </c>
      <c r="E102" s="155"/>
      <c r="F102" s="256"/>
      <c r="G102" s="154">
        <f>D102*E102</f>
        <v>0</v>
      </c>
    </row>
    <row r="103" spans="1:7" s="263" customFormat="1" ht="12.75">
      <c r="A103" s="211"/>
      <c r="B103" s="254"/>
      <c r="C103" s="255"/>
      <c r="D103" s="255"/>
      <c r="E103" s="256"/>
      <c r="F103" s="256"/>
      <c r="G103" s="214"/>
    </row>
    <row r="104" spans="1:7" s="264" customFormat="1" ht="38.25">
      <c r="A104" s="211">
        <v>11</v>
      </c>
      <c r="B104" s="245" t="s">
        <v>194</v>
      </c>
      <c r="C104" s="255"/>
      <c r="D104" s="255"/>
      <c r="E104" s="256"/>
      <c r="F104" s="256"/>
      <c r="G104" s="214"/>
    </row>
    <row r="105" spans="1:7" s="264" customFormat="1" ht="15.75">
      <c r="A105" s="211"/>
      <c r="B105" s="245"/>
      <c r="C105" s="213" t="s">
        <v>39</v>
      </c>
      <c r="D105" s="253">
        <v>25</v>
      </c>
      <c r="E105" s="155"/>
      <c r="F105" s="214"/>
      <c r="G105" s="154">
        <f>D105*E105</f>
        <v>0</v>
      </c>
    </row>
    <row r="106" spans="1:7" s="264" customFormat="1" ht="12.75">
      <c r="A106" s="211"/>
      <c r="B106" s="245"/>
      <c r="C106" s="213"/>
      <c r="D106" s="253"/>
      <c r="E106" s="214"/>
      <c r="F106" s="214"/>
      <c r="G106" s="214"/>
    </row>
    <row r="107" spans="1:7" ht="25.5">
      <c r="A107" s="211">
        <v>12</v>
      </c>
      <c r="B107" s="245" t="s">
        <v>417</v>
      </c>
      <c r="C107" s="213"/>
      <c r="D107" s="253"/>
      <c r="E107" s="214"/>
      <c r="F107" s="214"/>
      <c r="G107" s="214"/>
    </row>
    <row r="108" spans="1:7" ht="15.75">
      <c r="A108" s="211"/>
      <c r="B108" s="245"/>
      <c r="C108" s="213" t="s">
        <v>39</v>
      </c>
      <c r="D108" s="253">
        <v>25</v>
      </c>
      <c r="E108" s="155"/>
      <c r="F108" s="214"/>
      <c r="G108" s="154">
        <f>D108*E108</f>
        <v>0</v>
      </c>
    </row>
    <row r="109" spans="1:7" ht="12.75">
      <c r="A109" s="211"/>
      <c r="B109" s="245"/>
      <c r="C109" s="213"/>
      <c r="D109" s="253"/>
      <c r="E109" s="214"/>
      <c r="F109" s="214"/>
      <c r="G109" s="214"/>
    </row>
    <row r="110" spans="1:7" ht="38.25">
      <c r="A110" s="211">
        <v>13</v>
      </c>
      <c r="B110" s="254" t="s">
        <v>416</v>
      </c>
      <c r="C110" s="213"/>
      <c r="D110" s="253"/>
      <c r="E110" s="214"/>
      <c r="F110" s="214"/>
      <c r="G110" s="214"/>
    </row>
    <row r="111" spans="1:7" ht="15.75">
      <c r="A111" s="211"/>
      <c r="B111" s="254"/>
      <c r="C111" s="255" t="s">
        <v>39</v>
      </c>
      <c r="D111" s="255">
        <v>15</v>
      </c>
      <c r="E111" s="155"/>
      <c r="F111" s="256"/>
      <c r="G111" s="154">
        <f>D111*E111</f>
        <v>0</v>
      </c>
    </row>
    <row r="112" spans="1:7" ht="12.75">
      <c r="A112" s="211"/>
      <c r="B112" s="254"/>
      <c r="C112" s="255"/>
      <c r="D112" s="255"/>
      <c r="E112" s="256"/>
      <c r="F112" s="256"/>
      <c r="G112" s="214"/>
    </row>
    <row r="113" spans="1:7" ht="25.5">
      <c r="A113" s="245">
        <v>14</v>
      </c>
      <c r="B113" s="254" t="s">
        <v>415</v>
      </c>
      <c r="C113" s="255"/>
      <c r="D113" s="255"/>
      <c r="E113" s="256"/>
      <c r="F113" s="256"/>
      <c r="G113" s="214"/>
    </row>
    <row r="114" spans="1:7" ht="15.75">
      <c r="A114" s="245"/>
      <c r="B114" s="254"/>
      <c r="C114" s="255" t="s">
        <v>132</v>
      </c>
      <c r="D114" s="255">
        <v>10</v>
      </c>
      <c r="E114" s="155"/>
      <c r="F114" s="256"/>
      <c r="G114" s="154">
        <f>D114*E114</f>
        <v>0</v>
      </c>
    </row>
    <row r="115" spans="1:7" ht="12.75">
      <c r="A115" s="245"/>
      <c r="B115" s="254"/>
      <c r="C115" s="255"/>
      <c r="D115" s="255"/>
      <c r="E115" s="256"/>
      <c r="F115" s="256"/>
      <c r="G115" s="214"/>
    </row>
    <row r="116" spans="1:7" ht="25.5">
      <c r="A116" s="211">
        <v>15</v>
      </c>
      <c r="B116" s="254" t="s">
        <v>414</v>
      </c>
      <c r="C116" s="255"/>
      <c r="D116" s="255"/>
      <c r="E116" s="256"/>
      <c r="F116" s="256"/>
      <c r="G116" s="214"/>
    </row>
    <row r="117" spans="1:7" ht="15.75">
      <c r="A117" s="211"/>
      <c r="B117" s="254"/>
      <c r="C117" s="213" t="s">
        <v>132</v>
      </c>
      <c r="D117" s="253">
        <v>7</v>
      </c>
      <c r="E117" s="155"/>
      <c r="F117" s="214"/>
      <c r="G117" s="154">
        <f>D117*E117</f>
        <v>0</v>
      </c>
    </row>
    <row r="118" spans="1:7" ht="12.75">
      <c r="A118" s="211"/>
      <c r="B118" s="254"/>
      <c r="C118" s="213"/>
      <c r="D118" s="253"/>
      <c r="E118" s="214"/>
      <c r="F118" s="214"/>
      <c r="G118" s="214"/>
    </row>
    <row r="119" spans="1:7" ht="12.75">
      <c r="A119" s="211">
        <v>16</v>
      </c>
      <c r="B119" s="254" t="s">
        <v>413</v>
      </c>
      <c r="C119" s="213"/>
      <c r="D119" s="253"/>
      <c r="E119" s="214"/>
      <c r="F119" s="214"/>
      <c r="G119" s="214"/>
    </row>
    <row r="120" spans="1:7" ht="15.75">
      <c r="A120" s="211"/>
      <c r="B120" s="254"/>
      <c r="C120" s="255" t="s">
        <v>132</v>
      </c>
      <c r="D120" s="255">
        <v>100</v>
      </c>
      <c r="E120" s="155"/>
      <c r="F120" s="256"/>
      <c r="G120" s="154">
        <f>D120*E120</f>
        <v>0</v>
      </c>
    </row>
    <row r="121" spans="1:7" ht="12.75">
      <c r="A121" s="211"/>
      <c r="B121" s="254"/>
      <c r="C121" s="255"/>
      <c r="D121" s="255"/>
      <c r="E121" s="256"/>
      <c r="F121" s="256"/>
      <c r="G121" s="214"/>
    </row>
    <row r="122" spans="1:7" s="188" customFormat="1" ht="12.75">
      <c r="A122" s="211">
        <v>17</v>
      </c>
      <c r="B122" s="265" t="s">
        <v>412</v>
      </c>
      <c r="C122" s="255"/>
      <c r="D122" s="255"/>
      <c r="E122" s="256"/>
      <c r="F122" s="256"/>
      <c r="G122" s="214"/>
    </row>
    <row r="123" spans="1:7" s="188" customFormat="1" ht="15.75">
      <c r="A123" s="211"/>
      <c r="B123" s="265"/>
      <c r="C123" s="266" t="s">
        <v>132</v>
      </c>
      <c r="D123" s="267">
        <v>20</v>
      </c>
      <c r="E123" s="155"/>
      <c r="F123" s="268"/>
      <c r="G123" s="154">
        <f>D123*E123</f>
        <v>0</v>
      </c>
    </row>
    <row r="124" spans="1:7" s="188" customFormat="1" ht="12.75">
      <c r="A124" s="211"/>
      <c r="B124" s="265"/>
      <c r="C124" s="266"/>
      <c r="D124" s="267"/>
      <c r="E124" s="268"/>
      <c r="F124" s="268"/>
      <c r="G124" s="214"/>
    </row>
    <row r="125" spans="1:7" s="262" customFormat="1" ht="12.75">
      <c r="A125" s="245">
        <v>18</v>
      </c>
      <c r="B125" s="254" t="s">
        <v>411</v>
      </c>
      <c r="C125" s="266"/>
      <c r="D125" s="267"/>
      <c r="E125" s="268"/>
      <c r="F125" s="268"/>
      <c r="G125" s="214"/>
    </row>
    <row r="126" spans="1:7" s="262" customFormat="1" ht="15.75">
      <c r="A126" s="245"/>
      <c r="B126" s="254"/>
      <c r="C126" s="213" t="s">
        <v>39</v>
      </c>
      <c r="D126" s="269">
        <v>200</v>
      </c>
      <c r="E126" s="155"/>
      <c r="F126" s="214"/>
      <c r="G126" s="154">
        <f>D126*E126</f>
        <v>0</v>
      </c>
    </row>
    <row r="127" spans="1:7" s="262" customFormat="1" ht="12.75">
      <c r="A127" s="245"/>
      <c r="B127" s="254"/>
      <c r="C127" s="213"/>
      <c r="D127" s="269"/>
      <c r="E127" s="214"/>
      <c r="F127" s="214"/>
      <c r="G127" s="214"/>
    </row>
    <row r="128" spans="1:7" s="262" customFormat="1" ht="12.75">
      <c r="A128" s="211">
        <v>19</v>
      </c>
      <c r="B128" s="254" t="s">
        <v>410</v>
      </c>
      <c r="C128" s="213"/>
      <c r="D128" s="269"/>
      <c r="E128" s="214"/>
      <c r="F128" s="214"/>
      <c r="G128" s="214"/>
    </row>
    <row r="129" spans="1:7" s="262" customFormat="1" ht="15.75">
      <c r="A129" s="211"/>
      <c r="B129" s="254"/>
      <c r="C129" s="213" t="s">
        <v>39</v>
      </c>
      <c r="D129" s="269">
        <v>150</v>
      </c>
      <c r="E129" s="155"/>
      <c r="F129" s="214"/>
      <c r="G129" s="154">
        <f>D129*E129</f>
        <v>0</v>
      </c>
    </row>
    <row r="130" spans="1:7" ht="12.75">
      <c r="A130" s="211"/>
      <c r="B130" s="212"/>
      <c r="C130" s="213"/>
      <c r="D130" s="213"/>
      <c r="E130" s="214"/>
      <c r="F130" s="214"/>
      <c r="G130" s="214"/>
    </row>
    <row r="131" spans="1:7" ht="25.5">
      <c r="A131" s="245"/>
      <c r="B131" s="261" t="s">
        <v>195</v>
      </c>
      <c r="C131" s="213"/>
      <c r="D131" s="253"/>
      <c r="E131" s="214"/>
      <c r="F131" s="214"/>
      <c r="G131" s="214"/>
    </row>
    <row r="132" spans="1:7" ht="12.75">
      <c r="A132" s="211"/>
      <c r="B132" s="212"/>
      <c r="C132" s="213"/>
      <c r="D132" s="213"/>
      <c r="E132" s="214"/>
      <c r="F132" s="214"/>
      <c r="G132" s="214"/>
    </row>
    <row r="133" spans="1:2" ht="12.75">
      <c r="A133" s="211">
        <v>20</v>
      </c>
      <c r="B133" s="254" t="s">
        <v>430</v>
      </c>
    </row>
    <row r="134" spans="1:7" ht="15.75">
      <c r="A134" s="211"/>
      <c r="B134" s="254"/>
      <c r="C134" s="255" t="s">
        <v>39</v>
      </c>
      <c r="D134" s="255">
        <v>310</v>
      </c>
      <c r="E134" s="155"/>
      <c r="F134" s="256"/>
      <c r="G134" s="154">
        <f>D134*E134</f>
        <v>0</v>
      </c>
    </row>
    <row r="135" spans="1:7" ht="12.75">
      <c r="A135" s="211"/>
      <c r="B135" s="254"/>
      <c r="C135" s="255"/>
      <c r="D135" s="255"/>
      <c r="E135" s="256"/>
      <c r="F135" s="256"/>
      <c r="G135" s="214"/>
    </row>
    <row r="136" spans="1:7" ht="12.75">
      <c r="A136" s="211">
        <v>21</v>
      </c>
      <c r="B136" s="254" t="s">
        <v>429</v>
      </c>
      <c r="C136" s="255"/>
      <c r="D136" s="255"/>
      <c r="E136" s="256"/>
      <c r="F136" s="256"/>
      <c r="G136" s="214"/>
    </row>
    <row r="137" spans="1:7" ht="15.75">
      <c r="A137" s="211"/>
      <c r="B137" s="254"/>
      <c r="C137" s="255" t="s">
        <v>39</v>
      </c>
      <c r="D137" s="255">
        <v>90</v>
      </c>
      <c r="E137" s="155"/>
      <c r="F137" s="256"/>
      <c r="G137" s="154">
        <f>D137*E137</f>
        <v>0</v>
      </c>
    </row>
    <row r="138" spans="1:7" ht="12.75">
      <c r="A138" s="211"/>
      <c r="B138" s="254"/>
      <c r="C138" s="255"/>
      <c r="D138" s="255"/>
      <c r="E138" s="256"/>
      <c r="F138" s="256"/>
      <c r="G138" s="214"/>
    </row>
    <row r="139" spans="1:7" ht="12.75">
      <c r="A139" s="211">
        <v>22</v>
      </c>
      <c r="B139" s="254" t="s">
        <v>428</v>
      </c>
      <c r="C139" s="255"/>
      <c r="D139" s="255"/>
      <c r="E139" s="256"/>
      <c r="F139" s="256"/>
      <c r="G139" s="214"/>
    </row>
    <row r="140" spans="1:7" ht="15.75">
      <c r="A140" s="211"/>
      <c r="B140" s="254"/>
      <c r="C140" s="255" t="s">
        <v>39</v>
      </c>
      <c r="D140" s="255">
        <v>150</v>
      </c>
      <c r="E140" s="155"/>
      <c r="F140" s="256"/>
      <c r="G140" s="154">
        <f>D140*E140</f>
        <v>0</v>
      </c>
    </row>
    <row r="141" spans="1:7" ht="12.75">
      <c r="A141" s="211"/>
      <c r="B141" s="254"/>
      <c r="C141" s="255"/>
      <c r="D141" s="255"/>
      <c r="E141" s="256"/>
      <c r="F141" s="256"/>
      <c r="G141" s="214"/>
    </row>
    <row r="142" spans="1:7" ht="12.75">
      <c r="A142" s="211">
        <v>23</v>
      </c>
      <c r="B142" s="254" t="s">
        <v>427</v>
      </c>
      <c r="C142" s="255"/>
      <c r="D142" s="255"/>
      <c r="E142" s="256"/>
      <c r="F142" s="256"/>
      <c r="G142" s="214"/>
    </row>
    <row r="143" spans="1:7" ht="15.75">
      <c r="A143" s="211"/>
      <c r="B143" s="254"/>
      <c r="C143" s="255" t="s">
        <v>39</v>
      </c>
      <c r="D143" s="255">
        <v>80</v>
      </c>
      <c r="E143" s="155"/>
      <c r="F143" s="256"/>
      <c r="G143" s="154">
        <f>D143*E143</f>
        <v>0</v>
      </c>
    </row>
    <row r="144" spans="1:7" ht="12.75">
      <c r="A144" s="211"/>
      <c r="B144" s="254"/>
      <c r="C144" s="255"/>
      <c r="D144" s="255"/>
      <c r="E144" s="256"/>
      <c r="F144" s="256"/>
      <c r="G144" s="214"/>
    </row>
    <row r="145" spans="1:7" ht="12.75">
      <c r="A145" s="211">
        <v>24</v>
      </c>
      <c r="B145" s="254" t="s">
        <v>426</v>
      </c>
      <c r="C145" s="255"/>
      <c r="D145" s="255"/>
      <c r="E145" s="256"/>
      <c r="F145" s="256"/>
      <c r="G145" s="214"/>
    </row>
    <row r="146" spans="1:7" ht="15.75">
      <c r="A146" s="211"/>
      <c r="B146" s="254"/>
      <c r="C146" s="255" t="s">
        <v>39</v>
      </c>
      <c r="D146" s="255">
        <v>30</v>
      </c>
      <c r="E146" s="155"/>
      <c r="F146" s="256"/>
      <c r="G146" s="154">
        <f>D146*E146</f>
        <v>0</v>
      </c>
    </row>
    <row r="147" spans="1:7" ht="12.75">
      <c r="A147" s="211"/>
      <c r="B147" s="254"/>
      <c r="C147" s="255"/>
      <c r="D147" s="255"/>
      <c r="E147" s="256"/>
      <c r="F147" s="256"/>
      <c r="G147" s="214"/>
    </row>
    <row r="148" spans="1:7" s="264" customFormat="1" ht="12.75">
      <c r="A148" s="211">
        <v>25</v>
      </c>
      <c r="B148" s="254" t="s">
        <v>196</v>
      </c>
      <c r="C148" s="255"/>
      <c r="D148" s="255"/>
      <c r="E148" s="256"/>
      <c r="F148" s="256"/>
      <c r="G148" s="214"/>
    </row>
    <row r="149" spans="1:7" s="264" customFormat="1" ht="15.75">
      <c r="A149" s="211"/>
      <c r="B149" s="254"/>
      <c r="C149" s="255" t="s">
        <v>39</v>
      </c>
      <c r="D149" s="255">
        <v>50</v>
      </c>
      <c r="E149" s="155"/>
      <c r="F149" s="214"/>
      <c r="G149" s="154">
        <f>D149*E149</f>
        <v>0</v>
      </c>
    </row>
    <row r="150" spans="1:7" s="264" customFormat="1" ht="12.75">
      <c r="A150" s="211"/>
      <c r="B150" s="254"/>
      <c r="C150" s="255"/>
      <c r="D150" s="255"/>
      <c r="E150" s="214"/>
      <c r="F150" s="214"/>
      <c r="G150" s="214"/>
    </row>
    <row r="151" spans="1:7" s="264" customFormat="1" ht="12.75">
      <c r="A151" s="211">
        <v>26</v>
      </c>
      <c r="B151" s="254" t="s">
        <v>197</v>
      </c>
      <c r="C151" s="255"/>
      <c r="D151" s="255"/>
      <c r="E151" s="214"/>
      <c r="F151" s="214"/>
      <c r="G151" s="214"/>
    </row>
    <row r="152" spans="1:7" s="264" customFormat="1" ht="15.75">
      <c r="A152" s="211"/>
      <c r="B152" s="254"/>
      <c r="C152" s="255" t="s">
        <v>39</v>
      </c>
      <c r="D152" s="255">
        <v>50</v>
      </c>
      <c r="E152" s="155"/>
      <c r="F152" s="214"/>
      <c r="G152" s="154">
        <f>D152*E152</f>
        <v>0</v>
      </c>
    </row>
    <row r="153" spans="1:7" s="264" customFormat="1" ht="12.75">
      <c r="A153" s="211"/>
      <c r="B153" s="254"/>
      <c r="C153" s="255"/>
      <c r="D153" s="255"/>
      <c r="E153" s="214"/>
      <c r="F153" s="214"/>
      <c r="G153" s="214"/>
    </row>
    <row r="154" spans="1:7" ht="12.75">
      <c r="A154" s="211">
        <v>27</v>
      </c>
      <c r="B154" s="254" t="s">
        <v>425</v>
      </c>
      <c r="C154" s="255"/>
      <c r="D154" s="255"/>
      <c r="E154" s="214"/>
      <c r="F154" s="214"/>
      <c r="G154" s="214"/>
    </row>
    <row r="155" spans="1:7" ht="15.75">
      <c r="A155" s="211"/>
      <c r="B155" s="254"/>
      <c r="C155" s="255" t="s">
        <v>39</v>
      </c>
      <c r="D155" s="255">
        <v>100</v>
      </c>
      <c r="E155" s="155"/>
      <c r="F155" s="256"/>
      <c r="G155" s="154">
        <f>D155*E155</f>
        <v>0</v>
      </c>
    </row>
    <row r="156" spans="1:7" ht="12.75">
      <c r="A156" s="211"/>
      <c r="B156" s="254"/>
      <c r="C156" s="255"/>
      <c r="D156" s="255"/>
      <c r="E156" s="256"/>
      <c r="F156" s="256"/>
      <c r="G156" s="214"/>
    </row>
    <row r="157" spans="1:7" ht="12.75">
      <c r="A157" s="211">
        <v>28</v>
      </c>
      <c r="B157" s="254" t="s">
        <v>198</v>
      </c>
      <c r="C157" s="255"/>
      <c r="D157" s="255"/>
      <c r="E157" s="256"/>
      <c r="F157" s="256"/>
      <c r="G157" s="214"/>
    </row>
    <row r="158" spans="1:7" ht="15.75">
      <c r="A158" s="211"/>
      <c r="B158" s="254"/>
      <c r="C158" s="255" t="s">
        <v>39</v>
      </c>
      <c r="D158" s="255">
        <v>60</v>
      </c>
      <c r="E158" s="155"/>
      <c r="F158" s="256"/>
      <c r="G158" s="154">
        <f>D158*E158</f>
        <v>0</v>
      </c>
    </row>
    <row r="159" spans="1:7" ht="12.75">
      <c r="A159" s="211"/>
      <c r="B159" s="212"/>
      <c r="C159" s="255"/>
      <c r="D159" s="255"/>
      <c r="E159" s="256"/>
      <c r="F159" s="256"/>
      <c r="G159" s="214"/>
    </row>
    <row r="160" spans="1:7" ht="102">
      <c r="A160" s="211">
        <v>29</v>
      </c>
      <c r="B160" s="254" t="s">
        <v>424</v>
      </c>
      <c r="C160" s="213"/>
      <c r="D160" s="213"/>
      <c r="E160" s="214"/>
      <c r="F160" s="214"/>
      <c r="G160" s="214"/>
    </row>
    <row r="161" spans="1:7" ht="15.75">
      <c r="A161" s="211"/>
      <c r="B161" s="254"/>
      <c r="C161" s="255" t="s">
        <v>41</v>
      </c>
      <c r="D161" s="255">
        <v>0.5</v>
      </c>
      <c r="E161" s="155"/>
      <c r="F161" s="256"/>
      <c r="G161" s="154">
        <f>D161*E161</f>
        <v>0</v>
      </c>
    </row>
    <row r="162" spans="1:7" ht="12.75">
      <c r="A162" s="211"/>
      <c r="B162" s="254"/>
      <c r="C162" s="255"/>
      <c r="D162" s="255"/>
      <c r="E162" s="256"/>
      <c r="F162" s="256"/>
      <c r="G162" s="214"/>
    </row>
    <row r="163" spans="1:7" ht="38.25">
      <c r="A163" s="211">
        <v>30</v>
      </c>
      <c r="B163" s="254" t="s">
        <v>423</v>
      </c>
      <c r="C163" s="255"/>
      <c r="D163" s="255"/>
      <c r="E163" s="256"/>
      <c r="F163" s="256"/>
      <c r="G163" s="214"/>
    </row>
    <row r="164" spans="1:7" ht="15.75">
      <c r="A164" s="211"/>
      <c r="B164" s="254"/>
      <c r="C164" s="213" t="s">
        <v>133</v>
      </c>
      <c r="D164" s="253">
        <v>1</v>
      </c>
      <c r="E164" s="155"/>
      <c r="F164" s="214"/>
      <c r="G164" s="154">
        <f>D164*E164</f>
        <v>0</v>
      </c>
    </row>
    <row r="165" spans="1:7" ht="12.75">
      <c r="A165" s="211"/>
      <c r="B165" s="254"/>
      <c r="C165" s="213"/>
      <c r="D165" s="253"/>
      <c r="E165" s="214"/>
      <c r="F165" s="214"/>
      <c r="G165" s="214"/>
    </row>
    <row r="166" spans="1:7" ht="38.25">
      <c r="A166" s="211">
        <v>31</v>
      </c>
      <c r="B166" s="254" t="s">
        <v>422</v>
      </c>
      <c r="C166" s="213"/>
      <c r="D166" s="253"/>
      <c r="E166" s="214"/>
      <c r="F166" s="214"/>
      <c r="G166" s="214"/>
    </row>
    <row r="167" spans="1:7" ht="15.75">
      <c r="A167" s="211"/>
      <c r="B167" s="254"/>
      <c r="C167" s="213" t="s">
        <v>132</v>
      </c>
      <c r="D167" s="213">
        <v>10</v>
      </c>
      <c r="E167" s="155"/>
      <c r="F167" s="214"/>
      <c r="G167" s="154">
        <f>D167*E167</f>
        <v>0</v>
      </c>
    </row>
    <row r="168" spans="1:7" ht="12.75">
      <c r="A168" s="211"/>
      <c r="B168" s="254"/>
      <c r="C168" s="213"/>
      <c r="D168" s="213"/>
      <c r="E168" s="214"/>
      <c r="F168" s="214"/>
      <c r="G168" s="214"/>
    </row>
    <row r="169" spans="1:7" ht="38.25">
      <c r="A169" s="211">
        <v>32</v>
      </c>
      <c r="B169" s="254" t="s">
        <v>421</v>
      </c>
      <c r="C169" s="213"/>
      <c r="D169" s="213"/>
      <c r="E169" s="214"/>
      <c r="F169" s="214"/>
      <c r="G169" s="214"/>
    </row>
    <row r="170" spans="1:7" ht="15.75">
      <c r="A170" s="211"/>
      <c r="B170" s="254"/>
      <c r="C170" s="213" t="s">
        <v>132</v>
      </c>
      <c r="D170" s="253">
        <v>4</v>
      </c>
      <c r="E170" s="155"/>
      <c r="F170" s="214"/>
      <c r="G170" s="154">
        <f>D170*E170</f>
        <v>0</v>
      </c>
    </row>
    <row r="171" spans="1:7" ht="12.75">
      <c r="A171" s="211"/>
      <c r="B171" s="254"/>
      <c r="C171" s="213"/>
      <c r="D171" s="253"/>
      <c r="E171" s="214"/>
      <c r="F171" s="214"/>
      <c r="G171" s="214"/>
    </row>
    <row r="172" spans="1:7" ht="12.75">
      <c r="A172" s="211">
        <v>33</v>
      </c>
      <c r="B172" s="254" t="s">
        <v>199</v>
      </c>
      <c r="C172" s="213"/>
      <c r="D172" s="253"/>
      <c r="E172" s="214"/>
      <c r="F172" s="214"/>
      <c r="G172" s="214"/>
    </row>
    <row r="173" spans="1:7" ht="15.75">
      <c r="A173" s="211"/>
      <c r="B173" s="254"/>
      <c r="C173" s="213" t="s">
        <v>133</v>
      </c>
      <c r="D173" s="253">
        <v>4</v>
      </c>
      <c r="E173" s="155"/>
      <c r="F173" s="214"/>
      <c r="G173" s="154">
        <f>D173*E173</f>
        <v>0</v>
      </c>
    </row>
    <row r="174" spans="1:7" ht="12.75">
      <c r="A174" s="211"/>
      <c r="B174" s="254"/>
      <c r="C174" s="213"/>
      <c r="D174" s="253"/>
      <c r="E174" s="214"/>
      <c r="F174" s="214"/>
      <c r="G174" s="214"/>
    </row>
    <row r="175" spans="1:7" s="264" customFormat="1" ht="12.75">
      <c r="A175" s="211">
        <v>34</v>
      </c>
      <c r="B175" s="254" t="s">
        <v>200</v>
      </c>
      <c r="C175" s="213"/>
      <c r="D175" s="253"/>
      <c r="E175" s="214"/>
      <c r="F175" s="214"/>
      <c r="G175" s="214"/>
    </row>
    <row r="176" spans="1:7" s="264" customFormat="1" ht="21" customHeight="1">
      <c r="A176" s="211"/>
      <c r="B176" s="254"/>
      <c r="C176" s="255" t="s">
        <v>7</v>
      </c>
      <c r="D176" s="255">
        <v>20</v>
      </c>
      <c r="E176" s="155"/>
      <c r="F176" s="256"/>
      <c r="G176" s="154">
        <f>D176*E176</f>
        <v>0</v>
      </c>
    </row>
    <row r="177" spans="1:7" s="264" customFormat="1" ht="21" customHeight="1">
      <c r="A177" s="211"/>
      <c r="B177" s="254"/>
      <c r="C177" s="255"/>
      <c r="D177" s="255"/>
      <c r="E177" s="256"/>
      <c r="F177" s="256"/>
      <c r="G177" s="214"/>
    </row>
    <row r="178" spans="1:7" s="274" customFormat="1" ht="12.75">
      <c r="A178" s="336">
        <v>35</v>
      </c>
      <c r="B178" s="337" t="s">
        <v>420</v>
      </c>
      <c r="C178" s="338"/>
      <c r="D178" s="338"/>
      <c r="E178" s="339"/>
      <c r="F178" s="339"/>
      <c r="G178" s="340"/>
    </row>
    <row r="179" spans="1:7" s="274" customFormat="1" ht="15.75">
      <c r="A179" s="336"/>
      <c r="B179" s="337"/>
      <c r="C179" s="338" t="s">
        <v>133</v>
      </c>
      <c r="D179" s="338">
        <v>1</v>
      </c>
      <c r="E179" s="335"/>
      <c r="F179" s="339"/>
      <c r="G179" s="341">
        <f>D179*E179</f>
        <v>0</v>
      </c>
    </row>
    <row r="180" spans="1:7" s="274" customFormat="1" ht="12.75">
      <c r="A180" s="336"/>
      <c r="B180" s="337"/>
      <c r="C180" s="338"/>
      <c r="D180" s="338"/>
      <c r="E180" s="339"/>
      <c r="F180" s="339"/>
      <c r="G180" s="340"/>
    </row>
    <row r="181" spans="1:7" s="274" customFormat="1" ht="25.5">
      <c r="A181" s="336">
        <v>36</v>
      </c>
      <c r="B181" s="337" t="s">
        <v>419</v>
      </c>
      <c r="C181" s="338"/>
      <c r="D181" s="338"/>
      <c r="E181" s="339"/>
      <c r="F181" s="339"/>
      <c r="G181" s="340"/>
    </row>
    <row r="182" spans="1:7" s="274" customFormat="1" ht="15.75">
      <c r="A182" s="336"/>
      <c r="B182" s="337"/>
      <c r="C182" s="338" t="s">
        <v>133</v>
      </c>
      <c r="D182" s="338">
        <v>1</v>
      </c>
      <c r="E182" s="335"/>
      <c r="F182" s="339"/>
      <c r="G182" s="341">
        <f>D182*E182</f>
        <v>0</v>
      </c>
    </row>
    <row r="183" spans="1:7" s="274" customFormat="1" ht="12.75">
      <c r="A183" s="336"/>
      <c r="B183" s="337"/>
      <c r="C183" s="338"/>
      <c r="D183" s="338"/>
      <c r="E183" s="339"/>
      <c r="F183" s="339"/>
      <c r="G183" s="340"/>
    </row>
    <row r="184" spans="1:7" s="274" customFormat="1" ht="25.5">
      <c r="A184" s="336">
        <v>37</v>
      </c>
      <c r="B184" s="337" t="s">
        <v>418</v>
      </c>
      <c r="C184" s="338"/>
      <c r="D184" s="338"/>
      <c r="E184" s="339"/>
      <c r="F184" s="339"/>
      <c r="G184" s="340"/>
    </row>
    <row r="185" spans="1:7" s="274" customFormat="1" ht="15.75">
      <c r="A185" s="336"/>
      <c r="B185" s="337"/>
      <c r="C185" s="338" t="s">
        <v>133</v>
      </c>
      <c r="D185" s="338">
        <v>1</v>
      </c>
      <c r="E185" s="335"/>
      <c r="F185" s="339"/>
      <c r="G185" s="341">
        <f>D185*E185</f>
        <v>0</v>
      </c>
    </row>
    <row r="186" spans="1:7" s="274" customFormat="1" ht="12.75">
      <c r="A186" s="336"/>
      <c r="B186" s="337"/>
      <c r="C186" s="338"/>
      <c r="D186" s="338"/>
      <c r="E186" s="339"/>
      <c r="F186" s="339"/>
      <c r="G186" s="340"/>
    </row>
    <row r="187" spans="1:7" s="274" customFormat="1" ht="38.25">
      <c r="A187" s="336">
        <v>38</v>
      </c>
      <c r="B187" s="337" t="s">
        <v>201</v>
      </c>
      <c r="C187" s="338"/>
      <c r="D187" s="338"/>
      <c r="E187" s="339"/>
      <c r="F187" s="339"/>
      <c r="G187" s="340"/>
    </row>
    <row r="188" spans="1:7" s="274" customFormat="1" ht="15.75">
      <c r="A188" s="336"/>
      <c r="B188" s="337"/>
      <c r="C188" s="338" t="s">
        <v>133</v>
      </c>
      <c r="D188" s="338">
        <v>1</v>
      </c>
      <c r="E188" s="335"/>
      <c r="F188" s="339"/>
      <c r="G188" s="341">
        <f>D188*E188</f>
        <v>0</v>
      </c>
    </row>
    <row r="189" spans="1:7" s="274" customFormat="1" ht="13.5" thickBot="1">
      <c r="A189" s="270"/>
      <c r="B189" s="271"/>
      <c r="C189" s="272"/>
      <c r="D189" s="272"/>
      <c r="E189" s="273"/>
      <c r="F189" s="273"/>
      <c r="G189" s="273"/>
    </row>
    <row r="190" spans="1:7" s="262" customFormat="1" ht="15.75" thickBot="1">
      <c r="A190" s="257"/>
      <c r="B190" s="258" t="s">
        <v>202</v>
      </c>
      <c r="C190" s="259"/>
      <c r="D190" s="259"/>
      <c r="E190" s="260"/>
      <c r="F190" s="260"/>
      <c r="G190" s="260">
        <f>SUM(G73:G188)</f>
        <v>0</v>
      </c>
    </row>
    <row r="191" spans="1:7" ht="13.5" thickTop="1">
      <c r="A191" s="211"/>
      <c r="B191" s="254"/>
      <c r="C191" s="255"/>
      <c r="D191" s="255"/>
      <c r="E191" s="256"/>
      <c r="F191" s="256"/>
      <c r="G191" s="256"/>
    </row>
    <row r="192" spans="1:7" s="188" customFormat="1" ht="21">
      <c r="A192" s="158"/>
      <c r="B192" s="408" t="s">
        <v>160</v>
      </c>
      <c r="C192" s="408"/>
      <c r="D192" s="408"/>
      <c r="E192" s="408"/>
      <c r="F192" s="209"/>
      <c r="G192" s="159"/>
    </row>
    <row r="193" spans="1:7" s="188" customFormat="1" ht="12.75">
      <c r="A193" s="211"/>
      <c r="B193" s="212"/>
      <c r="C193" s="213"/>
      <c r="D193" s="213"/>
      <c r="E193" s="214"/>
      <c r="F193" s="214"/>
      <c r="G193" s="214"/>
    </row>
    <row r="194" spans="1:7" s="188" customFormat="1" ht="12.75">
      <c r="A194" s="211"/>
      <c r="B194" s="275"/>
      <c r="C194" s="213"/>
      <c r="D194" s="213"/>
      <c r="E194" s="256"/>
      <c r="F194" s="256"/>
      <c r="G194" s="214"/>
    </row>
    <row r="195" spans="1:7" s="188" customFormat="1" ht="12.75">
      <c r="A195" s="211"/>
      <c r="B195" s="254"/>
      <c r="C195" s="213"/>
      <c r="D195" s="253"/>
      <c r="E195" s="256"/>
      <c r="F195" s="256"/>
      <c r="G195" s="214"/>
    </row>
    <row r="196" spans="1:7" s="188" customFormat="1" ht="64.5">
      <c r="A196" s="211">
        <v>1</v>
      </c>
      <c r="B196" s="254" t="s">
        <v>203</v>
      </c>
      <c r="C196" s="276" t="s">
        <v>133</v>
      </c>
      <c r="D196" s="277">
        <v>1</v>
      </c>
      <c r="E196" s="155"/>
      <c r="F196" s="278"/>
      <c r="G196" s="330">
        <f>D196*E196</f>
        <v>0</v>
      </c>
    </row>
    <row r="197" spans="1:7" s="188" customFormat="1" ht="12.75">
      <c r="A197" s="211"/>
      <c r="B197" s="254" t="s">
        <v>204</v>
      </c>
      <c r="C197" s="213" t="s">
        <v>132</v>
      </c>
      <c r="D197" s="253">
        <v>1</v>
      </c>
      <c r="E197" s="214"/>
      <c r="F197" s="214"/>
      <c r="G197" s="214"/>
    </row>
    <row r="198" spans="1:7" s="188" customFormat="1" ht="12.75">
      <c r="A198" s="211"/>
      <c r="B198" s="254" t="s">
        <v>205</v>
      </c>
      <c r="C198" s="213" t="s">
        <v>132</v>
      </c>
      <c r="D198" s="253">
        <v>1</v>
      </c>
      <c r="E198" s="214"/>
      <c r="F198" s="214"/>
      <c r="G198" s="214"/>
    </row>
    <row r="199" spans="1:7" s="188" customFormat="1" ht="12.75">
      <c r="A199" s="245"/>
      <c r="B199" s="265" t="s">
        <v>206</v>
      </c>
      <c r="C199" s="255" t="s">
        <v>132</v>
      </c>
      <c r="D199" s="267">
        <v>15</v>
      </c>
      <c r="E199" s="256"/>
      <c r="F199" s="256"/>
      <c r="G199" s="214"/>
    </row>
    <row r="200" spans="1:7" s="188" customFormat="1" ht="12.75">
      <c r="A200" s="245"/>
      <c r="B200" s="254" t="s">
        <v>207</v>
      </c>
      <c r="C200" s="255" t="s">
        <v>132</v>
      </c>
      <c r="D200" s="255">
        <v>1</v>
      </c>
      <c r="E200" s="256"/>
      <c r="F200" s="256"/>
      <c r="G200" s="214"/>
    </row>
    <row r="201" spans="1:7" s="188" customFormat="1" ht="12.75">
      <c r="A201" s="211"/>
      <c r="B201" s="212" t="s">
        <v>208</v>
      </c>
      <c r="C201" s="213" t="s">
        <v>132</v>
      </c>
      <c r="D201" s="213">
        <v>1</v>
      </c>
      <c r="E201" s="214"/>
      <c r="F201" s="214"/>
      <c r="G201" s="214"/>
    </row>
    <row r="202" spans="1:7" s="188" customFormat="1" ht="12.75">
      <c r="A202" s="211"/>
      <c r="B202" s="254"/>
      <c r="C202" s="213"/>
      <c r="D202" s="253"/>
      <c r="E202" s="214"/>
      <c r="F202" s="214"/>
      <c r="G202" s="214"/>
    </row>
    <row r="203" spans="1:7" s="188" customFormat="1" ht="64.5">
      <c r="A203" s="211">
        <v>2</v>
      </c>
      <c r="B203" s="254" t="s">
        <v>209</v>
      </c>
      <c r="C203" s="276" t="s">
        <v>133</v>
      </c>
      <c r="D203" s="277">
        <v>1</v>
      </c>
      <c r="E203" s="155"/>
      <c r="F203" s="279"/>
      <c r="G203" s="330">
        <f>D203*E203</f>
        <v>0</v>
      </c>
    </row>
    <row r="204" spans="1:7" s="188" customFormat="1" ht="12.75">
      <c r="A204" s="211"/>
      <c r="B204" s="254" t="s">
        <v>204</v>
      </c>
      <c r="C204" s="213" t="s">
        <v>132</v>
      </c>
      <c r="D204" s="253">
        <v>1</v>
      </c>
      <c r="E204" s="214"/>
      <c r="F204" s="214"/>
      <c r="G204" s="214"/>
    </row>
    <row r="205" spans="1:7" s="188" customFormat="1" ht="12.75">
      <c r="A205" s="245"/>
      <c r="B205" s="254" t="s">
        <v>205</v>
      </c>
      <c r="C205" s="213" t="s">
        <v>132</v>
      </c>
      <c r="D205" s="253">
        <v>1</v>
      </c>
      <c r="E205" s="256"/>
      <c r="F205" s="256"/>
      <c r="G205" s="214"/>
    </row>
    <row r="206" spans="1:7" s="188" customFormat="1" ht="12.75">
      <c r="A206" s="245"/>
      <c r="B206" s="265" t="s">
        <v>206</v>
      </c>
      <c r="C206" s="255" t="s">
        <v>132</v>
      </c>
      <c r="D206" s="267">
        <v>9</v>
      </c>
      <c r="E206" s="256"/>
      <c r="F206" s="256"/>
      <c r="G206" s="214"/>
    </row>
    <row r="207" spans="1:7" s="215" customFormat="1" ht="12.75">
      <c r="A207" s="211"/>
      <c r="B207" s="254" t="s">
        <v>207</v>
      </c>
      <c r="C207" s="255" t="s">
        <v>132</v>
      </c>
      <c r="D207" s="255">
        <v>1</v>
      </c>
      <c r="E207" s="214"/>
      <c r="F207" s="214"/>
      <c r="G207" s="214"/>
    </row>
    <row r="208" spans="1:7" s="188" customFormat="1" ht="12.75">
      <c r="A208" s="211"/>
      <c r="B208" s="212" t="s">
        <v>208</v>
      </c>
      <c r="C208" s="213" t="s">
        <v>132</v>
      </c>
      <c r="D208" s="213">
        <v>1</v>
      </c>
      <c r="E208" s="214"/>
      <c r="F208" s="214"/>
      <c r="G208" s="214"/>
    </row>
    <row r="209" spans="1:7" s="188" customFormat="1" ht="13.5" thickBot="1">
      <c r="A209" s="211"/>
      <c r="B209" s="254"/>
      <c r="C209" s="255"/>
      <c r="D209" s="255"/>
      <c r="E209" s="256"/>
      <c r="F209" s="256"/>
      <c r="G209" s="256"/>
    </row>
    <row r="210" spans="1:7" s="188" customFormat="1" ht="15.75" thickBot="1">
      <c r="A210" s="280"/>
      <c r="B210" s="281" t="s">
        <v>210</v>
      </c>
      <c r="C210" s="282"/>
      <c r="D210" s="282"/>
      <c r="E210" s="260"/>
      <c r="F210" s="260"/>
      <c r="G210" s="260">
        <f>SUM(G196:G208)</f>
        <v>0</v>
      </c>
    </row>
    <row r="211" spans="1:7" s="188" customFormat="1" ht="15.75" thickTop="1">
      <c r="A211" s="283"/>
      <c r="B211" s="284"/>
      <c r="C211" s="285"/>
      <c r="D211" s="285"/>
      <c r="E211" s="286"/>
      <c r="F211" s="286"/>
      <c r="G211" s="286"/>
    </row>
    <row r="212" spans="1:7" s="188" customFormat="1" ht="15">
      <c r="A212" s="283"/>
      <c r="B212" s="284"/>
      <c r="C212" s="285"/>
      <c r="D212" s="285"/>
      <c r="E212" s="286"/>
      <c r="F212" s="286"/>
      <c r="G212" s="286"/>
    </row>
    <row r="213" spans="1:7" ht="12.75">
      <c r="A213" s="246"/>
      <c r="B213" s="247"/>
      <c r="C213" s="248"/>
      <c r="D213" s="248"/>
      <c r="E213" s="249"/>
      <c r="F213" s="249"/>
      <c r="G213" s="249"/>
    </row>
    <row r="214" spans="1:7" s="262" customFormat="1" ht="21">
      <c r="A214" s="158"/>
      <c r="B214" s="408" t="s">
        <v>161</v>
      </c>
      <c r="C214" s="408"/>
      <c r="D214" s="408"/>
      <c r="E214" s="408"/>
      <c r="F214" s="209"/>
      <c r="G214" s="159"/>
    </row>
    <row r="215" spans="1:7" ht="12.75">
      <c r="A215" s="211"/>
      <c r="B215" s="212"/>
      <c r="C215" s="213"/>
      <c r="D215" s="213"/>
      <c r="E215" s="214"/>
      <c r="F215" s="214"/>
      <c r="G215" s="214"/>
    </row>
    <row r="216" spans="1:2" s="264" customFormat="1" ht="51">
      <c r="A216" s="245">
        <v>1</v>
      </c>
      <c r="B216" s="254" t="s">
        <v>211</v>
      </c>
    </row>
    <row r="217" spans="1:7" s="264" customFormat="1" ht="15.75">
      <c r="A217" s="245"/>
      <c r="B217" s="254"/>
      <c r="C217" s="255" t="s">
        <v>133</v>
      </c>
      <c r="D217" s="255">
        <v>3</v>
      </c>
      <c r="E217" s="155"/>
      <c r="F217" s="256"/>
      <c r="G217" s="154">
        <f>D217*E217</f>
        <v>0</v>
      </c>
    </row>
    <row r="218" spans="1:7" s="264" customFormat="1" ht="12.75">
      <c r="A218" s="245"/>
      <c r="B218" s="254"/>
      <c r="C218" s="255"/>
      <c r="D218" s="255"/>
      <c r="E218" s="256"/>
      <c r="F218" s="256"/>
      <c r="G218" s="214"/>
    </row>
    <row r="219" spans="1:7" ht="63.75">
      <c r="A219" s="245">
        <v>2</v>
      </c>
      <c r="B219" s="254" t="s">
        <v>212</v>
      </c>
      <c r="C219" s="255"/>
      <c r="D219" s="255"/>
      <c r="E219" s="256"/>
      <c r="F219" s="256"/>
      <c r="G219" s="214"/>
    </row>
    <row r="220" spans="1:7" ht="15.75">
      <c r="A220" s="245"/>
      <c r="B220" s="254"/>
      <c r="C220" s="255" t="s">
        <v>132</v>
      </c>
      <c r="D220" s="255">
        <v>4</v>
      </c>
      <c r="E220" s="155"/>
      <c r="F220" s="256"/>
      <c r="G220" s="154">
        <f>D220*E220</f>
        <v>0</v>
      </c>
    </row>
    <row r="221" spans="1:7" ht="12.75">
      <c r="A221" s="245"/>
      <c r="B221" s="254"/>
      <c r="C221" s="255"/>
      <c r="D221" s="255"/>
      <c r="E221" s="256"/>
      <c r="F221" s="256"/>
      <c r="G221" s="214"/>
    </row>
    <row r="222" spans="1:7" ht="38.25">
      <c r="A222" s="245">
        <v>3</v>
      </c>
      <c r="B222" s="254" t="s">
        <v>213</v>
      </c>
      <c r="C222" s="255"/>
      <c r="D222" s="255"/>
      <c r="E222" s="256"/>
      <c r="F222" s="256"/>
      <c r="G222" s="214"/>
    </row>
    <row r="223" spans="1:7" ht="15.75">
      <c r="A223" s="245"/>
      <c r="B223" s="254"/>
      <c r="C223" s="255" t="s">
        <v>39</v>
      </c>
      <c r="D223" s="255">
        <v>750</v>
      </c>
      <c r="E223" s="155"/>
      <c r="F223" s="256"/>
      <c r="G223" s="154">
        <f>D223*E223</f>
        <v>0</v>
      </c>
    </row>
    <row r="224" spans="1:7" ht="12.75">
      <c r="A224" s="245"/>
      <c r="B224" s="254"/>
      <c r="C224" s="255"/>
      <c r="D224" s="255"/>
      <c r="E224" s="256"/>
      <c r="F224" s="256"/>
      <c r="G224" s="214"/>
    </row>
    <row r="225" spans="1:7" ht="25.5">
      <c r="A225" s="245">
        <v>4</v>
      </c>
      <c r="B225" s="254" t="s">
        <v>214</v>
      </c>
      <c r="C225" s="255"/>
      <c r="D225" s="255"/>
      <c r="E225" s="256"/>
      <c r="F225" s="256"/>
      <c r="G225" s="214"/>
    </row>
    <row r="226" spans="1:7" ht="15.75">
      <c r="A226" s="245"/>
      <c r="B226" s="254"/>
      <c r="C226" s="255" t="s">
        <v>132</v>
      </c>
      <c r="D226" s="255">
        <v>50</v>
      </c>
      <c r="E226" s="155"/>
      <c r="F226" s="256"/>
      <c r="G226" s="154">
        <f>D226*E226</f>
        <v>0</v>
      </c>
    </row>
    <row r="227" spans="1:7" ht="12.75">
      <c r="A227" s="245"/>
      <c r="B227" s="254"/>
      <c r="C227" s="255"/>
      <c r="D227" s="255"/>
      <c r="E227" s="256"/>
      <c r="F227" s="256"/>
      <c r="G227" s="214"/>
    </row>
    <row r="228" spans="1:7" ht="25.5">
      <c r="A228" s="245">
        <v>5</v>
      </c>
      <c r="B228" s="254" t="s">
        <v>215</v>
      </c>
      <c r="C228" s="255"/>
      <c r="D228" s="255"/>
      <c r="E228" s="256"/>
      <c r="F228" s="256"/>
      <c r="G228" s="214"/>
    </row>
    <row r="229" spans="1:7" ht="15.75">
      <c r="A229" s="245"/>
      <c r="B229" s="254"/>
      <c r="C229" s="213" t="s">
        <v>39</v>
      </c>
      <c r="D229" s="269">
        <v>450</v>
      </c>
      <c r="E229" s="155"/>
      <c r="F229" s="214"/>
      <c r="G229" s="154">
        <f>D229*E229</f>
        <v>0</v>
      </c>
    </row>
    <row r="230" spans="1:7" ht="12.75">
      <c r="A230" s="245"/>
      <c r="B230" s="254"/>
      <c r="C230" s="213"/>
      <c r="D230" s="269"/>
      <c r="E230" s="214"/>
      <c r="F230" s="214"/>
      <c r="G230" s="214"/>
    </row>
    <row r="231" spans="1:7" ht="51">
      <c r="A231" s="245">
        <v>6</v>
      </c>
      <c r="B231" s="254" t="s">
        <v>216</v>
      </c>
      <c r="C231" s="213"/>
      <c r="D231" s="269"/>
      <c r="E231" s="214"/>
      <c r="F231" s="214"/>
      <c r="G231" s="214"/>
    </row>
    <row r="232" spans="1:7" ht="15.75">
      <c r="A232" s="245"/>
      <c r="B232" s="254"/>
      <c r="C232" s="213" t="s">
        <v>132</v>
      </c>
      <c r="D232" s="253">
        <v>2</v>
      </c>
      <c r="E232" s="155"/>
      <c r="F232" s="214"/>
      <c r="G232" s="154">
        <f>D232*E232</f>
        <v>0</v>
      </c>
    </row>
    <row r="233" spans="1:7" ht="12.75">
      <c r="A233" s="245"/>
      <c r="B233" s="254"/>
      <c r="C233" s="213"/>
      <c r="D233" s="253"/>
      <c r="E233" s="214"/>
      <c r="F233" s="214"/>
      <c r="G233" s="214"/>
    </row>
    <row r="234" spans="1:7" s="262" customFormat="1" ht="38.25">
      <c r="A234" s="245">
        <v>7</v>
      </c>
      <c r="B234" s="254" t="s">
        <v>217</v>
      </c>
      <c r="C234" s="213"/>
      <c r="D234" s="253"/>
      <c r="E234" s="214"/>
      <c r="F234" s="214"/>
      <c r="G234" s="214"/>
    </row>
    <row r="235" spans="1:7" s="262" customFormat="1" ht="12.75">
      <c r="A235" s="245"/>
      <c r="B235" s="254"/>
      <c r="C235" s="255"/>
      <c r="D235" s="255"/>
      <c r="E235" s="256"/>
      <c r="F235" s="256"/>
      <c r="G235" s="214"/>
    </row>
    <row r="236" spans="1:7" s="262" customFormat="1" ht="12.75">
      <c r="A236" s="245"/>
      <c r="B236" s="254"/>
      <c r="C236" s="255"/>
      <c r="D236" s="255"/>
      <c r="E236" s="256"/>
      <c r="F236" s="256"/>
      <c r="G236" s="214"/>
    </row>
    <row r="237" spans="1:7" s="262" customFormat="1" ht="38.25">
      <c r="A237" s="245">
        <v>8</v>
      </c>
      <c r="B237" s="254" t="s">
        <v>218</v>
      </c>
      <c r="C237" s="255"/>
      <c r="D237" s="255"/>
      <c r="E237" s="256"/>
      <c r="F237" s="256"/>
      <c r="G237" s="214"/>
    </row>
    <row r="238" spans="1:7" s="262" customFormat="1" ht="12.75">
      <c r="A238" s="245"/>
      <c r="B238" s="254"/>
      <c r="C238" s="255"/>
      <c r="D238" s="255"/>
      <c r="E238" s="256"/>
      <c r="F238" s="256"/>
      <c r="G238" s="214"/>
    </row>
    <row r="239" spans="1:7" s="262" customFormat="1" ht="12.75">
      <c r="A239" s="245"/>
      <c r="B239" s="254"/>
      <c r="C239" s="255"/>
      <c r="D239" s="255"/>
      <c r="E239" s="256"/>
      <c r="F239" s="256"/>
      <c r="G239" s="214"/>
    </row>
    <row r="240" spans="1:7" s="262" customFormat="1" ht="38.25">
      <c r="A240" s="245">
        <v>9</v>
      </c>
      <c r="B240" s="254" t="s">
        <v>219</v>
      </c>
      <c r="C240" s="255"/>
      <c r="D240" s="255"/>
      <c r="E240" s="256"/>
      <c r="F240" s="256"/>
      <c r="G240" s="214"/>
    </row>
    <row r="241" spans="1:7" s="262" customFormat="1" ht="15.75">
      <c r="A241" s="245"/>
      <c r="B241" s="254"/>
      <c r="C241" s="255" t="s">
        <v>133</v>
      </c>
      <c r="D241" s="255">
        <v>1</v>
      </c>
      <c r="E241" s="155"/>
      <c r="F241" s="256"/>
      <c r="G241" s="154">
        <f>D241*E241</f>
        <v>0</v>
      </c>
    </row>
    <row r="242" spans="1:7" s="262" customFormat="1" ht="12.75">
      <c r="A242" s="245"/>
      <c r="B242" s="254"/>
      <c r="C242" s="255"/>
      <c r="D242" s="255"/>
      <c r="E242" s="256"/>
      <c r="F242" s="256"/>
      <c r="G242" s="214"/>
    </row>
    <row r="243" spans="1:7" s="262" customFormat="1" ht="25.5">
      <c r="A243" s="245">
        <v>10</v>
      </c>
      <c r="B243" s="254" t="s">
        <v>220</v>
      </c>
      <c r="C243" s="255"/>
      <c r="D243" s="255"/>
      <c r="E243" s="256"/>
      <c r="F243" s="256"/>
      <c r="G243" s="214"/>
    </row>
    <row r="244" spans="1:7" s="262" customFormat="1" ht="15.75">
      <c r="A244" s="245"/>
      <c r="B244" s="254"/>
      <c r="C244" s="255" t="s">
        <v>133</v>
      </c>
      <c r="D244" s="255">
        <v>1</v>
      </c>
      <c r="E244" s="155"/>
      <c r="F244" s="256"/>
      <c r="G244" s="154">
        <f>D244*E244</f>
        <v>0</v>
      </c>
    </row>
    <row r="245" spans="1:7" s="262" customFormat="1" ht="13.5" thickBot="1">
      <c r="A245" s="211"/>
      <c r="B245" s="212"/>
      <c r="C245" s="213"/>
      <c r="D245" s="213"/>
      <c r="E245" s="214"/>
      <c r="F245" s="214"/>
      <c r="G245" s="214"/>
    </row>
    <row r="246" spans="1:7" s="262" customFormat="1" ht="15.75" thickBot="1">
      <c r="A246" s="280"/>
      <c r="B246" s="281" t="s">
        <v>221</v>
      </c>
      <c r="C246" s="282"/>
      <c r="D246" s="282"/>
      <c r="E246" s="260"/>
      <c r="F246" s="260"/>
      <c r="G246" s="260">
        <f>SUM(G217:G245)</f>
        <v>0</v>
      </c>
    </row>
    <row r="247" spans="1:7" ht="13.5" thickTop="1">
      <c r="A247" s="287"/>
      <c r="B247" s="288"/>
      <c r="C247" s="289"/>
      <c r="D247" s="289"/>
      <c r="E247" s="290"/>
      <c r="F247" s="290"/>
      <c r="G247" s="290"/>
    </row>
    <row r="248" spans="1:7" ht="12.75">
      <c r="A248" s="287"/>
      <c r="B248" s="288"/>
      <c r="C248" s="289"/>
      <c r="D248" s="289"/>
      <c r="E248" s="290"/>
      <c r="F248" s="290"/>
      <c r="G248" s="290"/>
    </row>
    <row r="249" spans="1:7" s="263" customFormat="1" ht="21">
      <c r="A249" s="158"/>
      <c r="B249" s="408" t="s">
        <v>222</v>
      </c>
      <c r="C249" s="408" t="s">
        <v>51</v>
      </c>
      <c r="D249" s="408" t="s">
        <v>52</v>
      </c>
      <c r="E249" s="408" t="s">
        <v>172</v>
      </c>
      <c r="F249" s="209"/>
      <c r="G249" s="159"/>
    </row>
    <row r="250" spans="1:7" ht="12.75">
      <c r="A250" s="211"/>
      <c r="B250" s="254"/>
      <c r="C250" s="213"/>
      <c r="D250" s="253"/>
      <c r="E250" s="214"/>
      <c r="F250" s="214"/>
      <c r="G250" s="214"/>
    </row>
    <row r="251" spans="1:2" s="264" customFormat="1" ht="12.75">
      <c r="A251" s="211">
        <v>1</v>
      </c>
      <c r="B251" s="291" t="s">
        <v>223</v>
      </c>
    </row>
    <row r="252" spans="1:7" s="264" customFormat="1" ht="15.75">
      <c r="A252" s="211"/>
      <c r="B252" s="291"/>
      <c r="C252" s="213" t="s">
        <v>132</v>
      </c>
      <c r="D252" s="253">
        <v>1</v>
      </c>
      <c r="E252" s="155"/>
      <c r="F252" s="214"/>
      <c r="G252" s="154">
        <f>D252*E252</f>
        <v>0</v>
      </c>
    </row>
    <row r="253" spans="1:7" s="264" customFormat="1" ht="12.75">
      <c r="A253" s="211"/>
      <c r="B253" s="291"/>
      <c r="C253" s="213"/>
      <c r="D253" s="253"/>
      <c r="E253" s="214"/>
      <c r="F253" s="214"/>
      <c r="G253" s="214"/>
    </row>
    <row r="254" spans="1:7" ht="25.5">
      <c r="A254" s="292">
        <v>2</v>
      </c>
      <c r="B254" s="254" t="s">
        <v>431</v>
      </c>
      <c r="C254" s="213"/>
      <c r="D254" s="253"/>
      <c r="E254" s="214"/>
      <c r="F254" s="214"/>
      <c r="G254" s="214"/>
    </row>
    <row r="255" spans="1:7" ht="15.75">
      <c r="A255" s="292"/>
      <c r="B255" s="254"/>
      <c r="C255" s="255" t="s">
        <v>132</v>
      </c>
      <c r="D255" s="255">
        <v>2</v>
      </c>
      <c r="E255" s="155"/>
      <c r="F255" s="256"/>
      <c r="G255" s="154">
        <f>D255*E255</f>
        <v>0</v>
      </c>
    </row>
    <row r="256" spans="1:7" ht="12.75">
      <c r="A256" s="292"/>
      <c r="B256" s="254"/>
      <c r="C256" s="255"/>
      <c r="D256" s="255"/>
      <c r="E256" s="256"/>
      <c r="F256" s="256"/>
      <c r="G256" s="214"/>
    </row>
    <row r="257" spans="1:7" ht="12.75">
      <c r="A257" s="292">
        <v>3</v>
      </c>
      <c r="B257" s="254" t="s">
        <v>432</v>
      </c>
      <c r="C257" s="255"/>
      <c r="D257" s="255"/>
      <c r="E257" s="256"/>
      <c r="F257" s="256"/>
      <c r="G257" s="214"/>
    </row>
    <row r="258" spans="1:7" ht="15.75">
      <c r="A258" s="292"/>
      <c r="B258" s="254"/>
      <c r="C258" s="213" t="s">
        <v>39</v>
      </c>
      <c r="D258" s="213">
        <v>80</v>
      </c>
      <c r="E258" s="155"/>
      <c r="F258" s="214"/>
      <c r="G258" s="154">
        <f>D258*E258</f>
        <v>0</v>
      </c>
    </row>
    <row r="259" spans="1:7" ht="12.75">
      <c r="A259" s="292"/>
      <c r="B259" s="254"/>
      <c r="C259" s="213"/>
      <c r="D259" s="213"/>
      <c r="E259" s="214"/>
      <c r="F259" s="214"/>
      <c r="G259" s="214"/>
    </row>
    <row r="260" spans="1:7" s="188" customFormat="1" ht="25.5">
      <c r="A260" s="292">
        <v>4</v>
      </c>
      <c r="B260" s="265" t="s">
        <v>433</v>
      </c>
      <c r="C260" s="213"/>
      <c r="D260" s="213"/>
      <c r="E260" s="214"/>
      <c r="F260" s="214"/>
      <c r="G260" s="214"/>
    </row>
    <row r="261" spans="1:7" s="188" customFormat="1" ht="15.75">
      <c r="A261" s="292"/>
      <c r="B261" s="265"/>
      <c r="C261" s="266" t="s">
        <v>132</v>
      </c>
      <c r="D261" s="267">
        <v>2</v>
      </c>
      <c r="E261" s="155"/>
      <c r="F261" s="268"/>
      <c r="G261" s="154">
        <f>D261*E261</f>
        <v>0</v>
      </c>
    </row>
    <row r="262" spans="1:7" s="188" customFormat="1" ht="12.75">
      <c r="A262" s="292"/>
      <c r="B262" s="265"/>
      <c r="C262" s="266"/>
      <c r="D262" s="267"/>
      <c r="E262" s="268"/>
      <c r="F262" s="268"/>
      <c r="G262" s="214"/>
    </row>
    <row r="263" spans="1:7" s="274" customFormat="1" ht="25.5">
      <c r="A263" s="346">
        <v>5</v>
      </c>
      <c r="B263" s="347" t="s">
        <v>434</v>
      </c>
      <c r="C263" s="338"/>
      <c r="D263" s="348"/>
      <c r="E263" s="339"/>
      <c r="F263" s="339"/>
      <c r="G263" s="349"/>
    </row>
    <row r="264" spans="1:7" s="274" customFormat="1" ht="15.75">
      <c r="A264" s="346"/>
      <c r="B264" s="347"/>
      <c r="C264" s="350" t="s">
        <v>133</v>
      </c>
      <c r="D264" s="350">
        <v>1</v>
      </c>
      <c r="E264" s="335"/>
      <c r="F264" s="351"/>
      <c r="G264" s="341">
        <f>D264*E264</f>
        <v>0</v>
      </c>
    </row>
    <row r="265" spans="1:7" s="274" customFormat="1" ht="12.75">
      <c r="A265" s="346"/>
      <c r="B265" s="347"/>
      <c r="C265" s="350"/>
      <c r="D265" s="350"/>
      <c r="E265" s="351"/>
      <c r="F265" s="351"/>
      <c r="G265" s="349"/>
    </row>
    <row r="266" spans="1:7" s="274" customFormat="1" ht="25.5">
      <c r="A266" s="346">
        <v>6</v>
      </c>
      <c r="B266" s="347" t="s">
        <v>224</v>
      </c>
      <c r="C266" s="350"/>
      <c r="D266" s="350"/>
      <c r="E266" s="351"/>
      <c r="F266" s="351"/>
      <c r="G266" s="349"/>
    </row>
    <row r="267" spans="1:7" s="274" customFormat="1" ht="15.75">
      <c r="A267" s="346"/>
      <c r="B267" s="347"/>
      <c r="C267" s="350" t="s">
        <v>133</v>
      </c>
      <c r="D267" s="350">
        <v>1</v>
      </c>
      <c r="E267" s="335"/>
      <c r="F267" s="351"/>
      <c r="G267" s="341">
        <f>D267*E267</f>
        <v>0</v>
      </c>
    </row>
    <row r="268" spans="1:7" s="274" customFormat="1" ht="13.5" thickBot="1">
      <c r="A268" s="293"/>
      <c r="B268" s="295"/>
      <c r="C268" s="296"/>
      <c r="D268" s="296"/>
      <c r="E268" s="294"/>
      <c r="F268" s="294"/>
      <c r="G268" s="294"/>
    </row>
    <row r="269" spans="1:7" s="188" customFormat="1" ht="15.75" thickBot="1">
      <c r="A269" s="280"/>
      <c r="B269" s="281" t="s">
        <v>225</v>
      </c>
      <c r="C269" s="282"/>
      <c r="D269" s="282"/>
      <c r="E269" s="260"/>
      <c r="F269" s="260"/>
      <c r="G269" s="260">
        <f>SUM(G252:G267)</f>
        <v>0</v>
      </c>
    </row>
    <row r="270" spans="1:7" ht="13.5" thickTop="1">
      <c r="A270" s="287"/>
      <c r="B270" s="288"/>
      <c r="C270" s="289"/>
      <c r="D270" s="289"/>
      <c r="E270" s="290"/>
      <c r="F270" s="290"/>
      <c r="G270" s="290"/>
    </row>
    <row r="271" spans="1:7" ht="12.75">
      <c r="A271" s="287"/>
      <c r="B271" s="288"/>
      <c r="C271" s="289"/>
      <c r="D271" s="289"/>
      <c r="E271" s="290"/>
      <c r="F271" s="290"/>
      <c r="G271" s="290"/>
    </row>
    <row r="272" spans="1:7" s="262" customFormat="1" ht="21">
      <c r="A272" s="158"/>
      <c r="B272" s="408" t="s">
        <v>226</v>
      </c>
      <c r="C272" s="408"/>
      <c r="D272" s="408"/>
      <c r="E272" s="408"/>
      <c r="F272" s="209"/>
      <c r="G272" s="159"/>
    </row>
    <row r="273" spans="1:7" ht="12.75">
      <c r="A273" s="211"/>
      <c r="B273" s="254"/>
      <c r="C273" s="213"/>
      <c r="D273" s="213"/>
      <c r="E273" s="214"/>
      <c r="F273" s="214"/>
      <c r="G273" s="214"/>
    </row>
    <row r="274" spans="1:7" s="188" customFormat="1" ht="12.75">
      <c r="A274" s="297"/>
      <c r="B274" s="298" t="s">
        <v>227</v>
      </c>
      <c r="C274" s="299"/>
      <c r="D274" s="300"/>
      <c r="E274" s="301"/>
      <c r="F274" s="301"/>
      <c r="G274" s="301"/>
    </row>
    <row r="275" spans="1:2" s="188" customFormat="1" ht="25.5">
      <c r="A275" s="302">
        <v>1</v>
      </c>
      <c r="B275" s="265" t="s">
        <v>228</v>
      </c>
    </row>
    <row r="276" spans="1:7" s="188" customFormat="1" ht="15.75">
      <c r="A276" s="302"/>
      <c r="B276" s="265"/>
      <c r="C276" s="300" t="s">
        <v>229</v>
      </c>
      <c r="D276" s="300">
        <v>4</v>
      </c>
      <c r="E276" s="155"/>
      <c r="F276" s="301"/>
      <c r="G276" s="154">
        <f>D276*E276</f>
        <v>0</v>
      </c>
    </row>
    <row r="277" spans="1:7" s="188" customFormat="1" ht="12.75">
      <c r="A277" s="302"/>
      <c r="B277" s="303"/>
      <c r="C277" s="300"/>
      <c r="D277" s="300"/>
      <c r="E277" s="301"/>
      <c r="F277" s="301"/>
      <c r="G277" s="301"/>
    </row>
    <row r="278" spans="1:7" s="188" customFormat="1" ht="12.75">
      <c r="A278" s="302">
        <v>2</v>
      </c>
      <c r="B278" s="265" t="s">
        <v>230</v>
      </c>
      <c r="C278" s="300"/>
      <c r="D278" s="300"/>
      <c r="E278" s="301"/>
      <c r="F278" s="301"/>
      <c r="G278" s="301"/>
    </row>
    <row r="279" spans="1:7" s="188" customFormat="1" ht="15.75">
      <c r="A279" s="302"/>
      <c r="B279" s="303"/>
      <c r="C279" s="300" t="s">
        <v>229</v>
      </c>
      <c r="D279" s="300">
        <v>4</v>
      </c>
      <c r="E279" s="155"/>
      <c r="F279" s="301"/>
      <c r="G279" s="154">
        <f>D279*E279</f>
        <v>0</v>
      </c>
    </row>
    <row r="280" spans="1:7" s="188" customFormat="1" ht="12.75">
      <c r="A280" s="302"/>
      <c r="B280" s="303"/>
      <c r="C280" s="300"/>
      <c r="D280" s="300"/>
      <c r="E280" s="301"/>
      <c r="F280" s="301"/>
      <c r="G280" s="301"/>
    </row>
    <row r="281" spans="1:7" s="188" customFormat="1" ht="25.5">
      <c r="A281" s="302">
        <v>3</v>
      </c>
      <c r="B281" s="265" t="s">
        <v>231</v>
      </c>
      <c r="C281" s="300"/>
      <c r="D281" s="300"/>
      <c r="E281" s="301"/>
      <c r="F281" s="301"/>
      <c r="G281" s="301"/>
    </row>
    <row r="282" spans="1:7" s="188" customFormat="1" ht="15.75">
      <c r="A282" s="302"/>
      <c r="B282" s="265"/>
      <c r="C282" s="300" t="s">
        <v>229</v>
      </c>
      <c r="D282" s="300">
        <v>1</v>
      </c>
      <c r="E282" s="155"/>
      <c r="F282" s="301"/>
      <c r="G282" s="154">
        <f>D282*E282</f>
        <v>0</v>
      </c>
    </row>
    <row r="283" spans="1:7" s="188" customFormat="1" ht="12.75">
      <c r="A283" s="302"/>
      <c r="B283" s="303"/>
      <c r="C283" s="300"/>
      <c r="D283" s="300"/>
      <c r="E283" s="301"/>
      <c r="F283" s="301"/>
      <c r="G283" s="301"/>
    </row>
    <row r="284" spans="1:7" s="188" customFormat="1" ht="12.75">
      <c r="A284" s="302">
        <v>4</v>
      </c>
      <c r="B284" s="265" t="s">
        <v>232</v>
      </c>
      <c r="C284" s="300"/>
      <c r="D284" s="300"/>
      <c r="E284" s="301"/>
      <c r="F284" s="301"/>
      <c r="G284" s="301"/>
    </row>
    <row r="285" spans="1:7" s="188" customFormat="1" ht="15.75">
      <c r="A285" s="302"/>
      <c r="B285" s="303"/>
      <c r="C285" s="300" t="s">
        <v>229</v>
      </c>
      <c r="D285" s="300">
        <v>1</v>
      </c>
      <c r="E285" s="155"/>
      <c r="F285" s="301"/>
      <c r="G285" s="154">
        <f>D285*E285</f>
        <v>0</v>
      </c>
    </row>
    <row r="286" spans="1:7" s="188" customFormat="1" ht="12.75">
      <c r="A286" s="302"/>
      <c r="B286" s="303"/>
      <c r="C286" s="300"/>
      <c r="D286" s="300"/>
      <c r="E286" s="301"/>
      <c r="F286" s="301"/>
      <c r="G286" s="301"/>
    </row>
    <row r="287" spans="1:2" s="188" customFormat="1" ht="25.5">
      <c r="A287" s="304" t="s">
        <v>444</v>
      </c>
      <c r="B287" s="305" t="s">
        <v>443</v>
      </c>
    </row>
    <row r="288" spans="1:7" s="188" customFormat="1" ht="15.75">
      <c r="A288" s="302"/>
      <c r="B288" s="303"/>
      <c r="C288" s="300" t="s">
        <v>229</v>
      </c>
      <c r="D288" s="300">
        <v>2</v>
      </c>
      <c r="E288" s="155"/>
      <c r="F288" s="301"/>
      <c r="G288" s="154">
        <f>D288*E288</f>
        <v>0</v>
      </c>
    </row>
    <row r="289" spans="1:7" s="188" customFormat="1" ht="12.75">
      <c r="A289" s="302"/>
      <c r="B289" s="303"/>
      <c r="C289" s="300"/>
      <c r="D289" s="300"/>
      <c r="E289" s="301"/>
      <c r="F289" s="301"/>
      <c r="G289" s="301"/>
    </row>
    <row r="290" spans="1:7" s="188" customFormat="1" ht="12.75">
      <c r="A290" s="297"/>
      <c r="B290" s="298" t="s">
        <v>233</v>
      </c>
      <c r="C290" s="299"/>
      <c r="D290" s="300"/>
      <c r="E290" s="301"/>
      <c r="F290" s="301"/>
      <c r="G290" s="301"/>
    </row>
    <row r="291" spans="1:2" s="188" customFormat="1" ht="25.5">
      <c r="A291" s="302">
        <v>5</v>
      </c>
      <c r="B291" s="265" t="s">
        <v>234</v>
      </c>
    </row>
    <row r="292" spans="1:7" s="188" customFormat="1" ht="15.75">
      <c r="A292" s="302"/>
      <c r="B292" s="303"/>
      <c r="C292" s="300" t="s">
        <v>229</v>
      </c>
      <c r="D292" s="300">
        <v>1</v>
      </c>
      <c r="E292" s="155"/>
      <c r="F292" s="301"/>
      <c r="G292" s="154">
        <f>D292*E292</f>
        <v>0</v>
      </c>
    </row>
    <row r="293" spans="1:7" s="188" customFormat="1" ht="12.75">
      <c r="A293" s="302"/>
      <c r="B293" s="303"/>
      <c r="C293" s="300"/>
      <c r="D293" s="300"/>
      <c r="E293" s="301"/>
      <c r="F293" s="301"/>
      <c r="G293" s="301"/>
    </row>
    <row r="294" spans="1:7" s="188" customFormat="1" ht="25.5">
      <c r="A294" s="302">
        <v>6</v>
      </c>
      <c r="B294" s="265" t="s">
        <v>235</v>
      </c>
      <c r="C294" s="300"/>
      <c r="D294" s="300"/>
      <c r="E294" s="301"/>
      <c r="F294" s="301"/>
      <c r="G294" s="301"/>
    </row>
    <row r="295" spans="1:7" s="188" customFormat="1" ht="15.75">
      <c r="A295" s="302"/>
      <c r="B295" s="303"/>
      <c r="C295" s="300" t="s">
        <v>229</v>
      </c>
      <c r="D295" s="300">
        <v>1</v>
      </c>
      <c r="E295" s="155"/>
      <c r="F295" s="301"/>
      <c r="G295" s="154">
        <f>D295*E295</f>
        <v>0</v>
      </c>
    </row>
    <row r="296" spans="1:7" s="188" customFormat="1" ht="12.75">
      <c r="A296" s="302"/>
      <c r="B296" s="303"/>
      <c r="C296" s="300"/>
      <c r="D296" s="300"/>
      <c r="E296" s="301"/>
      <c r="F296" s="301"/>
      <c r="G296" s="301"/>
    </row>
    <row r="297" spans="1:7" s="188" customFormat="1" ht="12.75">
      <c r="A297" s="297"/>
      <c r="B297" s="298" t="s">
        <v>236</v>
      </c>
      <c r="C297" s="299"/>
      <c r="D297" s="300"/>
      <c r="E297" s="301"/>
      <c r="F297" s="301"/>
      <c r="G297" s="301"/>
    </row>
    <row r="298" spans="1:2" s="188" customFormat="1" ht="25.5">
      <c r="A298" s="302">
        <v>7</v>
      </c>
      <c r="B298" s="265" t="s">
        <v>237</v>
      </c>
    </row>
    <row r="299" spans="1:7" s="188" customFormat="1" ht="15.75">
      <c r="A299" s="302"/>
      <c r="B299" s="265"/>
      <c r="C299" s="300" t="s">
        <v>229</v>
      </c>
      <c r="D299" s="300">
        <v>1</v>
      </c>
      <c r="E299" s="155"/>
      <c r="F299" s="301"/>
      <c r="G299" s="154">
        <f>D299*E299</f>
        <v>0</v>
      </c>
    </row>
    <row r="300" spans="1:7" s="188" customFormat="1" ht="12.75">
      <c r="A300" s="302"/>
      <c r="B300" s="303"/>
      <c r="C300" s="300"/>
      <c r="D300" s="300"/>
      <c r="E300" s="301"/>
      <c r="F300" s="301"/>
      <c r="G300" s="301"/>
    </row>
    <row r="301" spans="1:7" s="188" customFormat="1" ht="12.75">
      <c r="A301" s="297"/>
      <c r="B301" s="298" t="s">
        <v>238</v>
      </c>
      <c r="C301" s="299"/>
      <c r="D301" s="300"/>
      <c r="E301" s="301"/>
      <c r="F301" s="301"/>
      <c r="G301" s="301"/>
    </row>
    <row r="302" spans="1:2" s="188" customFormat="1" ht="12.75">
      <c r="A302" s="302"/>
      <c r="B302" s="298" t="s">
        <v>239</v>
      </c>
    </row>
    <row r="303" spans="1:7" s="188" customFormat="1" ht="12.75">
      <c r="A303" s="302">
        <v>8</v>
      </c>
      <c r="B303" s="265" t="s">
        <v>240</v>
      </c>
      <c r="C303" s="300"/>
      <c r="D303" s="300"/>
      <c r="E303" s="301"/>
      <c r="F303" s="301"/>
      <c r="G303" s="301"/>
    </row>
    <row r="304" spans="1:7" s="188" customFormat="1" ht="15.75">
      <c r="A304" s="302"/>
      <c r="B304" s="265"/>
      <c r="C304" s="300" t="s">
        <v>229</v>
      </c>
      <c r="D304" s="300">
        <v>4</v>
      </c>
      <c r="E304" s="155"/>
      <c r="F304" s="301"/>
      <c r="G304" s="154">
        <f>D304*E304</f>
        <v>0</v>
      </c>
    </row>
    <row r="305" spans="1:7" s="188" customFormat="1" ht="12.75">
      <c r="A305" s="302"/>
      <c r="B305" s="265"/>
      <c r="C305" s="300"/>
      <c r="D305" s="300"/>
      <c r="E305" s="301"/>
      <c r="F305" s="301"/>
      <c r="G305" s="301"/>
    </row>
    <row r="306" spans="1:2" s="188" customFormat="1" ht="12.75">
      <c r="A306" s="302"/>
      <c r="B306" s="298" t="s">
        <v>239</v>
      </c>
    </row>
    <row r="307" spans="1:7" s="188" customFormat="1" ht="12.75">
      <c r="A307" s="302">
        <v>9</v>
      </c>
      <c r="B307" s="265" t="s">
        <v>241</v>
      </c>
      <c r="C307" s="300"/>
      <c r="D307" s="300"/>
      <c r="E307" s="301"/>
      <c r="F307" s="301"/>
      <c r="G307" s="301"/>
    </row>
    <row r="308" spans="1:7" s="188" customFormat="1" ht="15.75">
      <c r="A308" s="302"/>
      <c r="B308" s="265"/>
      <c r="C308" s="300" t="s">
        <v>229</v>
      </c>
      <c r="D308" s="300">
        <v>1</v>
      </c>
      <c r="E308" s="155"/>
      <c r="F308" s="301"/>
      <c r="G308" s="154">
        <f>D308*E308</f>
        <v>0</v>
      </c>
    </row>
    <row r="309" spans="1:7" s="188" customFormat="1" ht="12.75">
      <c r="A309" s="302"/>
      <c r="B309" s="265"/>
      <c r="C309" s="300"/>
      <c r="D309" s="300"/>
      <c r="E309" s="301"/>
      <c r="F309" s="301"/>
      <c r="G309" s="301"/>
    </row>
    <row r="310" spans="1:2" s="188" customFormat="1" ht="12.75">
      <c r="A310" s="302"/>
      <c r="B310" s="298" t="s">
        <v>239</v>
      </c>
    </row>
    <row r="311" spans="1:7" s="188" customFormat="1" ht="12.75">
      <c r="A311" s="302">
        <v>10</v>
      </c>
      <c r="B311" s="265" t="s">
        <v>242</v>
      </c>
      <c r="C311" s="300"/>
      <c r="D311" s="300"/>
      <c r="E311" s="301"/>
      <c r="F311" s="301"/>
      <c r="G311" s="301"/>
    </row>
    <row r="312" spans="1:7" s="188" customFormat="1" ht="15.75">
      <c r="A312" s="302"/>
      <c r="B312" s="265"/>
      <c r="C312" s="300" t="s">
        <v>229</v>
      </c>
      <c r="D312" s="300">
        <v>1</v>
      </c>
      <c r="E312" s="155"/>
      <c r="F312" s="301"/>
      <c r="G312" s="154">
        <f>D312*E312</f>
        <v>0</v>
      </c>
    </row>
    <row r="313" spans="1:7" s="188" customFormat="1" ht="12.75">
      <c r="A313" s="302"/>
      <c r="B313" s="265"/>
      <c r="C313" s="300"/>
      <c r="D313" s="300"/>
      <c r="E313" s="301"/>
      <c r="F313" s="301"/>
      <c r="G313" s="301"/>
    </row>
    <row r="314" spans="1:7" s="188" customFormat="1" ht="12.75">
      <c r="A314" s="297"/>
      <c r="B314" s="298" t="s">
        <v>243</v>
      </c>
      <c r="C314" s="299"/>
      <c r="D314" s="300"/>
      <c r="E314" s="301"/>
      <c r="F314" s="301"/>
      <c r="G314" s="301"/>
    </row>
    <row r="315" spans="1:2" s="188" customFormat="1" ht="25.5">
      <c r="A315" s="302">
        <v>11</v>
      </c>
      <c r="B315" s="298" t="s">
        <v>435</v>
      </c>
    </row>
    <row r="316" spans="1:7" s="188" customFormat="1" ht="15.75">
      <c r="A316" s="302"/>
      <c r="B316" s="265"/>
      <c r="C316" s="300" t="s">
        <v>229</v>
      </c>
      <c r="D316" s="300">
        <v>1</v>
      </c>
      <c r="E316" s="155"/>
      <c r="F316" s="301"/>
      <c r="G316" s="154">
        <f>D316*E316</f>
        <v>0</v>
      </c>
    </row>
    <row r="317" spans="1:7" s="188" customFormat="1" ht="12.75">
      <c r="A317" s="297"/>
      <c r="B317" s="298"/>
      <c r="C317" s="299"/>
      <c r="D317" s="300"/>
      <c r="E317" s="301"/>
      <c r="F317" s="301"/>
      <c r="G317" s="301"/>
    </row>
    <row r="318" spans="1:2" s="188" customFormat="1" ht="12.75">
      <c r="A318" s="302">
        <v>12</v>
      </c>
      <c r="B318" s="298" t="s">
        <v>244</v>
      </c>
    </row>
    <row r="319" spans="1:7" s="188" customFormat="1" ht="15.75">
      <c r="A319" s="302"/>
      <c r="B319" s="265"/>
      <c r="C319" s="300" t="s">
        <v>229</v>
      </c>
      <c r="D319" s="300">
        <v>1</v>
      </c>
      <c r="E319" s="155"/>
      <c r="F319" s="301"/>
      <c r="G319" s="154">
        <f>D319*E319</f>
        <v>0</v>
      </c>
    </row>
    <row r="320" spans="1:7" s="188" customFormat="1" ht="12.75">
      <c r="A320" s="302"/>
      <c r="B320" s="265"/>
      <c r="C320" s="300"/>
      <c r="D320" s="300"/>
      <c r="E320" s="301"/>
      <c r="F320" s="301"/>
      <c r="G320" s="301"/>
    </row>
    <row r="321" spans="1:2" ht="12.75">
      <c r="A321" s="306"/>
      <c r="B321" s="298" t="s">
        <v>245</v>
      </c>
    </row>
    <row r="322" spans="1:2" ht="25.5">
      <c r="A322" s="306">
        <v>13</v>
      </c>
      <c r="B322" s="265" t="s">
        <v>247</v>
      </c>
    </row>
    <row r="323" spans="1:7" ht="15.75">
      <c r="A323" s="306"/>
      <c r="B323" s="298"/>
      <c r="C323" s="307" t="s">
        <v>246</v>
      </c>
      <c r="D323" s="307">
        <v>1</v>
      </c>
      <c r="E323" s="155"/>
      <c r="F323" s="308"/>
      <c r="G323" s="154">
        <f>D323*E323</f>
        <v>0</v>
      </c>
    </row>
    <row r="324" spans="1:7" ht="12.75">
      <c r="A324" s="306"/>
      <c r="B324" s="298"/>
      <c r="C324" s="307"/>
      <c r="D324" s="307"/>
      <c r="E324" s="308"/>
      <c r="F324" s="308"/>
      <c r="G324" s="301"/>
    </row>
    <row r="325" spans="1:2" ht="25.5">
      <c r="A325" s="306">
        <v>14</v>
      </c>
      <c r="B325" s="265" t="s">
        <v>248</v>
      </c>
    </row>
    <row r="326" spans="1:7" ht="15.75">
      <c r="A326" s="306"/>
      <c r="B326" s="298"/>
      <c r="C326" s="307" t="s">
        <v>246</v>
      </c>
      <c r="D326" s="307">
        <v>3</v>
      </c>
      <c r="E326" s="155"/>
      <c r="F326" s="308"/>
      <c r="G326" s="154">
        <f>D326*E326</f>
        <v>0</v>
      </c>
    </row>
    <row r="327" spans="1:7" ht="12.75">
      <c r="A327" s="306"/>
      <c r="B327" s="298"/>
      <c r="C327" s="307"/>
      <c r="D327" s="307"/>
      <c r="E327" s="308"/>
      <c r="F327" s="308"/>
      <c r="G327" s="301"/>
    </row>
    <row r="328" spans="1:7" ht="25.5">
      <c r="A328" s="306">
        <v>15</v>
      </c>
      <c r="B328" s="265" t="s">
        <v>249</v>
      </c>
      <c r="C328" s="307"/>
      <c r="D328" s="307"/>
      <c r="E328" s="308"/>
      <c r="F328" s="308"/>
      <c r="G328" s="301"/>
    </row>
    <row r="329" spans="1:7" ht="15.75">
      <c r="A329" s="306"/>
      <c r="B329" s="298"/>
      <c r="C329" s="307" t="s">
        <v>246</v>
      </c>
      <c r="D329" s="307">
        <v>3</v>
      </c>
      <c r="E329" s="155"/>
      <c r="F329" s="308"/>
      <c r="G329" s="154">
        <f>D329*E329</f>
        <v>0</v>
      </c>
    </row>
    <row r="330" spans="1:7" ht="12.75">
      <c r="A330" s="306"/>
      <c r="B330" s="298"/>
      <c r="C330" s="307"/>
      <c r="D330" s="307"/>
      <c r="E330" s="308"/>
      <c r="F330" s="308"/>
      <c r="G330" s="301"/>
    </row>
    <row r="331" spans="1:7" ht="12.75">
      <c r="A331" s="306">
        <v>16</v>
      </c>
      <c r="B331" s="265" t="s">
        <v>250</v>
      </c>
      <c r="C331" s="307"/>
      <c r="D331" s="307"/>
      <c r="E331" s="308"/>
      <c r="F331" s="308"/>
      <c r="G331" s="301"/>
    </row>
    <row r="332" spans="1:7" ht="15.75">
      <c r="A332" s="306"/>
      <c r="B332" s="298"/>
      <c r="C332" s="307" t="s">
        <v>246</v>
      </c>
      <c r="D332" s="307">
        <v>2</v>
      </c>
      <c r="E332" s="155"/>
      <c r="F332" s="308"/>
      <c r="G332" s="154">
        <f>D332*E332</f>
        <v>0</v>
      </c>
    </row>
    <row r="333" spans="1:7" ht="12.75">
      <c r="A333" s="306"/>
      <c r="B333" s="298"/>
      <c r="C333" s="307"/>
      <c r="D333" s="307"/>
      <c r="E333" s="308"/>
      <c r="F333" s="308"/>
      <c r="G333" s="301"/>
    </row>
    <row r="334" spans="1:7" ht="12.75">
      <c r="A334" s="306">
        <v>17</v>
      </c>
      <c r="B334" s="265" t="s">
        <v>251</v>
      </c>
      <c r="C334" s="307"/>
      <c r="D334" s="307"/>
      <c r="E334" s="308"/>
      <c r="F334" s="308"/>
      <c r="G334" s="301"/>
    </row>
    <row r="335" spans="1:7" ht="15.75">
      <c r="A335" s="306"/>
      <c r="B335" s="298"/>
      <c r="C335" s="307" t="s">
        <v>246</v>
      </c>
      <c r="D335" s="307">
        <v>3</v>
      </c>
      <c r="E335" s="155"/>
      <c r="F335" s="308"/>
      <c r="G335" s="154">
        <f>D335*E335</f>
        <v>0</v>
      </c>
    </row>
    <row r="336" spans="1:7" ht="12.75">
      <c r="A336" s="306"/>
      <c r="B336" s="298"/>
      <c r="C336" s="307"/>
      <c r="D336" s="307"/>
      <c r="E336" s="308"/>
      <c r="F336" s="308"/>
      <c r="G336" s="301"/>
    </row>
    <row r="337" spans="1:7" ht="12.75">
      <c r="A337" s="306">
        <v>18</v>
      </c>
      <c r="B337" s="265" t="s">
        <v>252</v>
      </c>
      <c r="C337" s="307"/>
      <c r="D337" s="307"/>
      <c r="E337" s="308"/>
      <c r="F337" s="308"/>
      <c r="G337" s="301"/>
    </row>
    <row r="338" spans="1:7" ht="15.75">
      <c r="A338" s="306"/>
      <c r="B338" s="265"/>
      <c r="C338" s="307" t="s">
        <v>246</v>
      </c>
      <c r="D338" s="307">
        <v>1</v>
      </c>
      <c r="E338" s="155"/>
      <c r="F338" s="308"/>
      <c r="G338" s="154">
        <f>D338*E338</f>
        <v>0</v>
      </c>
    </row>
    <row r="339" spans="1:7" ht="12.75">
      <c r="A339" s="306"/>
      <c r="B339" s="265"/>
      <c r="C339" s="307"/>
      <c r="D339" s="307"/>
      <c r="E339" s="308"/>
      <c r="F339" s="308"/>
      <c r="G339" s="301"/>
    </row>
    <row r="340" spans="1:2" ht="25.5">
      <c r="A340" s="306">
        <v>19</v>
      </c>
      <c r="B340" s="265" t="s">
        <v>254</v>
      </c>
    </row>
    <row r="341" spans="1:7" ht="15.75">
      <c r="A341" s="306"/>
      <c r="C341" s="307" t="s">
        <v>253</v>
      </c>
      <c r="D341" s="307">
        <v>1</v>
      </c>
      <c r="E341" s="155"/>
      <c r="F341" s="308"/>
      <c r="G341" s="154">
        <f>D341*E341</f>
        <v>0</v>
      </c>
    </row>
    <row r="342" spans="1:7" ht="12.75">
      <c r="A342" s="306"/>
      <c r="B342" s="265"/>
      <c r="C342" s="307"/>
      <c r="D342" s="307"/>
      <c r="E342" s="308"/>
      <c r="F342" s="308"/>
      <c r="G342" s="301"/>
    </row>
    <row r="343" spans="1:2" ht="12.75">
      <c r="A343" s="306"/>
      <c r="B343" s="298" t="s">
        <v>243</v>
      </c>
    </row>
    <row r="344" spans="1:7" ht="12.75">
      <c r="A344" s="306">
        <v>20</v>
      </c>
      <c r="B344" s="265" t="s">
        <v>255</v>
      </c>
      <c r="C344" s="307"/>
      <c r="D344" s="307"/>
      <c r="E344" s="308"/>
      <c r="F344" s="308"/>
      <c r="G344" s="301"/>
    </row>
    <row r="345" spans="1:7" ht="15.75">
      <c r="A345" s="306"/>
      <c r="B345" s="212"/>
      <c r="C345" s="307" t="s">
        <v>253</v>
      </c>
      <c r="D345" s="307">
        <v>1</v>
      </c>
      <c r="E345" s="155"/>
      <c r="F345" s="308"/>
      <c r="G345" s="154">
        <f>D345*E345</f>
        <v>0</v>
      </c>
    </row>
    <row r="346" spans="1:7" ht="12.75">
      <c r="A346" s="306"/>
      <c r="B346" s="212"/>
      <c r="C346" s="307"/>
      <c r="D346" s="307"/>
      <c r="E346" s="308"/>
      <c r="F346" s="308"/>
      <c r="G346" s="301"/>
    </row>
    <row r="347" spans="1:2" ht="25.5">
      <c r="A347" s="306">
        <v>21</v>
      </c>
      <c r="B347" s="254" t="s">
        <v>256</v>
      </c>
    </row>
    <row r="348" spans="1:7" ht="15.75">
      <c r="A348" s="306"/>
      <c r="B348" s="254"/>
      <c r="C348" s="213" t="s">
        <v>39</v>
      </c>
      <c r="D348" s="213">
        <v>90</v>
      </c>
      <c r="E348" s="155"/>
      <c r="F348" s="214"/>
      <c r="G348" s="154">
        <f>D348*E348</f>
        <v>0</v>
      </c>
    </row>
    <row r="349" spans="1:7" ht="12.75">
      <c r="A349" s="306"/>
      <c r="B349" s="212"/>
      <c r="C349" s="213"/>
      <c r="D349" s="213"/>
      <c r="E349" s="214"/>
      <c r="F349" s="214"/>
      <c r="G349" s="301"/>
    </row>
    <row r="350" spans="1:7" s="264" customFormat="1" ht="25.5">
      <c r="A350" s="211">
        <v>22</v>
      </c>
      <c r="B350" s="254" t="s">
        <v>215</v>
      </c>
      <c r="C350" s="213"/>
      <c r="D350" s="213"/>
      <c r="E350" s="214"/>
      <c r="F350" s="214"/>
      <c r="G350" s="301"/>
    </row>
    <row r="351" spans="1:7" s="264" customFormat="1" ht="15.75">
      <c r="A351" s="211"/>
      <c r="B351" s="254"/>
      <c r="C351" s="213" t="s">
        <v>39</v>
      </c>
      <c r="D351" s="269">
        <v>60</v>
      </c>
      <c r="E351" s="155"/>
      <c r="F351" s="214"/>
      <c r="G351" s="154">
        <f>D351*E351</f>
        <v>0</v>
      </c>
    </row>
    <row r="352" spans="1:7" s="264" customFormat="1" ht="12.75">
      <c r="A352" s="211"/>
      <c r="B352" s="254"/>
      <c r="C352" s="213"/>
      <c r="D352" s="269"/>
      <c r="E352" s="214"/>
      <c r="F352" s="214"/>
      <c r="G352" s="214"/>
    </row>
    <row r="353" spans="1:7" ht="25.5">
      <c r="A353" s="306">
        <v>23</v>
      </c>
      <c r="B353" s="254" t="s">
        <v>257</v>
      </c>
      <c r="C353" s="213"/>
      <c r="D353" s="269"/>
      <c r="E353" s="214"/>
      <c r="F353" s="214"/>
      <c r="G353" s="214"/>
    </row>
    <row r="354" spans="1:7" ht="15.75">
      <c r="A354" s="306"/>
      <c r="B354" s="254"/>
      <c r="C354" s="255" t="s">
        <v>39</v>
      </c>
      <c r="D354" s="255">
        <v>10</v>
      </c>
      <c r="E354" s="155"/>
      <c r="F354" s="256"/>
      <c r="G354" s="154">
        <f>D354*E354</f>
        <v>0</v>
      </c>
    </row>
    <row r="355" spans="1:7" ht="12.75">
      <c r="A355" s="306"/>
      <c r="B355" s="212"/>
      <c r="C355" s="255"/>
      <c r="D355" s="255"/>
      <c r="E355" s="256"/>
      <c r="F355" s="256"/>
      <c r="G355" s="301"/>
    </row>
    <row r="356" spans="1:7" ht="25.5">
      <c r="A356" s="306">
        <v>24</v>
      </c>
      <c r="B356" s="254" t="s">
        <v>258</v>
      </c>
      <c r="C356" s="213"/>
      <c r="D356" s="213"/>
      <c r="E356" s="214"/>
      <c r="F356" s="214"/>
      <c r="G356" s="301"/>
    </row>
    <row r="357" spans="1:7" ht="15.75">
      <c r="A357" s="306"/>
      <c r="B357" s="254"/>
      <c r="C357" s="255" t="s">
        <v>39</v>
      </c>
      <c r="D357" s="255">
        <v>10</v>
      </c>
      <c r="E357" s="155"/>
      <c r="F357" s="256"/>
      <c r="G357" s="154">
        <f>D357*E357</f>
        <v>0</v>
      </c>
    </row>
    <row r="358" spans="1:7" ht="12.75">
      <c r="A358" s="306"/>
      <c r="B358" s="212"/>
      <c r="C358" s="255"/>
      <c r="D358" s="255"/>
      <c r="E358" s="256"/>
      <c r="F358" s="256"/>
      <c r="G358" s="301"/>
    </row>
    <row r="359" spans="1:7" ht="63.75">
      <c r="A359" s="306">
        <v>25</v>
      </c>
      <c r="B359" s="254" t="s">
        <v>259</v>
      </c>
      <c r="C359" s="213"/>
      <c r="D359" s="213"/>
      <c r="E359" s="214"/>
      <c r="F359" s="214"/>
      <c r="G359" s="301"/>
    </row>
    <row r="360" spans="1:7" ht="15.75">
      <c r="A360" s="306"/>
      <c r="B360" s="254"/>
      <c r="C360" s="213" t="s">
        <v>39</v>
      </c>
      <c r="D360" s="253">
        <v>10</v>
      </c>
      <c r="E360" s="155"/>
      <c r="F360" s="214"/>
      <c r="G360" s="154">
        <f>D360*E360</f>
        <v>0</v>
      </c>
    </row>
    <row r="361" spans="1:7" ht="13.5" thickBot="1">
      <c r="A361" s="211"/>
      <c r="B361" s="212"/>
      <c r="C361" s="213"/>
      <c r="D361" s="213"/>
      <c r="E361" s="214"/>
      <c r="F361" s="214"/>
      <c r="G361" s="214"/>
    </row>
    <row r="362" spans="1:7" ht="15.75" thickBot="1">
      <c r="A362" s="280"/>
      <c r="B362" s="281" t="s">
        <v>260</v>
      </c>
      <c r="C362" s="282"/>
      <c r="D362" s="282"/>
      <c r="E362" s="260"/>
      <c r="F362" s="260"/>
      <c r="G362" s="260">
        <f>SUM(G276:G361)</f>
        <v>0</v>
      </c>
    </row>
    <row r="363" spans="1:7" ht="13.5" thickTop="1">
      <c r="A363" s="287"/>
      <c r="B363" s="288"/>
      <c r="C363" s="289"/>
      <c r="D363" s="289"/>
      <c r="E363" s="290"/>
      <c r="F363" s="290"/>
      <c r="G363" s="290"/>
    </row>
    <row r="364" spans="1:7" ht="12" customHeight="1">
      <c r="A364" s="287"/>
      <c r="B364" s="288"/>
      <c r="C364" s="289"/>
      <c r="D364" s="289"/>
      <c r="E364" s="290"/>
      <c r="F364" s="290"/>
      <c r="G364" s="290"/>
    </row>
    <row r="365" spans="1:7" ht="21">
      <c r="A365" s="158"/>
      <c r="B365" s="408" t="s">
        <v>163</v>
      </c>
      <c r="C365" s="408"/>
      <c r="D365" s="408"/>
      <c r="E365" s="408"/>
      <c r="F365" s="209"/>
      <c r="G365" s="159"/>
    </row>
    <row r="366" spans="1:7" ht="12" customHeight="1">
      <c r="A366" s="310"/>
      <c r="B366" s="311"/>
      <c r="C366" s="312"/>
      <c r="D366" s="312"/>
      <c r="E366" s="313"/>
      <c r="F366" s="313"/>
      <c r="G366" s="313"/>
    </row>
    <row r="367" spans="1:7" ht="12.75">
      <c r="A367" s="211"/>
      <c r="B367" s="212"/>
      <c r="C367" s="213"/>
      <c r="D367" s="213"/>
      <c r="E367" s="214"/>
      <c r="F367" s="214"/>
      <c r="G367" s="214"/>
    </row>
    <row r="368" spans="1:2" ht="25.5">
      <c r="A368" s="211">
        <v>1</v>
      </c>
      <c r="B368" s="254" t="s">
        <v>261</v>
      </c>
    </row>
    <row r="369" spans="1:7" ht="15.75">
      <c r="A369" s="211"/>
      <c r="B369" s="254"/>
      <c r="C369" s="213" t="s">
        <v>132</v>
      </c>
      <c r="D369" s="213">
        <v>2</v>
      </c>
      <c r="E369" s="155"/>
      <c r="F369" s="214"/>
      <c r="G369" s="154">
        <f>D369*E369</f>
        <v>0</v>
      </c>
    </row>
    <row r="370" spans="1:7" ht="12.75">
      <c r="A370" s="211"/>
      <c r="B370" s="254"/>
      <c r="C370" s="213"/>
      <c r="D370" s="213"/>
      <c r="E370" s="214"/>
      <c r="F370" s="214"/>
      <c r="G370" s="214"/>
    </row>
    <row r="371" spans="1:7" ht="25.5">
      <c r="A371" s="211">
        <v>2</v>
      </c>
      <c r="B371" s="254" t="s">
        <v>262</v>
      </c>
      <c r="C371" s="213"/>
      <c r="D371" s="213"/>
      <c r="E371" s="214"/>
      <c r="F371" s="214"/>
      <c r="G371" s="214"/>
    </row>
    <row r="372" spans="1:7" ht="15.75">
      <c r="A372" s="211"/>
      <c r="B372" s="254"/>
      <c r="C372" s="213" t="s">
        <v>132</v>
      </c>
      <c r="D372" s="213">
        <v>1</v>
      </c>
      <c r="E372" s="155"/>
      <c r="F372" s="214"/>
      <c r="G372" s="154">
        <f>D372*E372</f>
        <v>0</v>
      </c>
    </row>
    <row r="373" spans="1:7" ht="12.75">
      <c r="A373" s="211"/>
      <c r="B373" s="212"/>
      <c r="C373" s="213"/>
      <c r="D373" s="213"/>
      <c r="E373" s="214"/>
      <c r="F373" s="214"/>
      <c r="G373" s="214"/>
    </row>
    <row r="374" spans="1:7" ht="12.75">
      <c r="A374" s="211">
        <v>3</v>
      </c>
      <c r="B374" s="254" t="s">
        <v>263</v>
      </c>
      <c r="C374" s="213"/>
      <c r="D374" s="213"/>
      <c r="E374" s="214"/>
      <c r="F374" s="214"/>
      <c r="G374" s="214"/>
    </row>
    <row r="375" spans="1:7" ht="15.75">
      <c r="A375" s="211"/>
      <c r="B375" s="254"/>
      <c r="C375" s="213" t="s">
        <v>132</v>
      </c>
      <c r="D375" s="213">
        <v>1</v>
      </c>
      <c r="E375" s="155"/>
      <c r="F375" s="214"/>
      <c r="G375" s="154">
        <f>D375*E375</f>
        <v>0</v>
      </c>
    </row>
    <row r="376" spans="1:7" ht="12.75">
      <c r="A376" s="211"/>
      <c r="B376" s="212"/>
      <c r="C376" s="213"/>
      <c r="D376" s="213"/>
      <c r="E376" s="214"/>
      <c r="F376" s="214"/>
      <c r="G376" s="214"/>
    </row>
    <row r="377" spans="1:7" ht="51">
      <c r="A377" s="211">
        <v>4</v>
      </c>
      <c r="B377" s="254" t="s">
        <v>264</v>
      </c>
      <c r="C377" s="213"/>
      <c r="D377" s="213"/>
      <c r="E377" s="214"/>
      <c r="F377" s="214"/>
      <c r="G377" s="214"/>
    </row>
    <row r="378" spans="1:7" ht="15.75">
      <c r="A378" s="211"/>
      <c r="B378" s="254"/>
      <c r="C378" s="213" t="s">
        <v>133</v>
      </c>
      <c r="D378" s="213">
        <v>1</v>
      </c>
      <c r="E378" s="155"/>
      <c r="F378" s="214"/>
      <c r="G378" s="154">
        <f>D378*E378</f>
        <v>0</v>
      </c>
    </row>
    <row r="379" spans="1:7" ht="12.75">
      <c r="A379" s="211"/>
      <c r="B379" s="212"/>
      <c r="C379" s="213"/>
      <c r="D379" s="213"/>
      <c r="E379" s="214"/>
      <c r="F379" s="214"/>
      <c r="G379" s="214"/>
    </row>
    <row r="380" spans="1:7" ht="25.5">
      <c r="A380" s="245">
        <v>5</v>
      </c>
      <c r="B380" s="254" t="s">
        <v>265</v>
      </c>
      <c r="C380" s="213"/>
      <c r="D380" s="213"/>
      <c r="E380" s="214"/>
      <c r="F380" s="214"/>
      <c r="G380" s="214"/>
    </row>
    <row r="381" spans="1:7" ht="15.75">
      <c r="A381" s="245"/>
      <c r="B381" s="254"/>
      <c r="C381" s="255" t="s">
        <v>132</v>
      </c>
      <c r="D381" s="255">
        <v>1</v>
      </c>
      <c r="E381" s="155"/>
      <c r="F381" s="256"/>
      <c r="G381" s="154">
        <f>D381*E381</f>
        <v>0</v>
      </c>
    </row>
    <row r="382" spans="1:7" ht="12.75">
      <c r="A382" s="211"/>
      <c r="B382" s="212"/>
      <c r="C382" s="255"/>
      <c r="D382" s="255"/>
      <c r="E382" s="256"/>
      <c r="F382" s="256"/>
      <c r="G382" s="214"/>
    </row>
    <row r="383" spans="1:7" s="264" customFormat="1" ht="12.75">
      <c r="A383" s="245">
        <v>6</v>
      </c>
      <c r="B383" s="254" t="s">
        <v>266</v>
      </c>
      <c r="C383" s="213"/>
      <c r="D383" s="213"/>
      <c r="E383" s="214"/>
      <c r="F383" s="214"/>
      <c r="G383" s="214"/>
    </row>
    <row r="384" spans="1:7" s="264" customFormat="1" ht="15.75">
      <c r="A384" s="245"/>
      <c r="B384" s="254"/>
      <c r="C384" s="213" t="s">
        <v>132</v>
      </c>
      <c r="D384" s="269">
        <v>1</v>
      </c>
      <c r="E384" s="155"/>
      <c r="F384" s="214"/>
      <c r="G384" s="154">
        <f>D384*E384</f>
        <v>0</v>
      </c>
    </row>
    <row r="385" spans="1:7" s="264" customFormat="1" ht="12.75">
      <c r="A385" s="245"/>
      <c r="B385" s="254"/>
      <c r="C385" s="213"/>
      <c r="D385" s="269"/>
      <c r="E385" s="214"/>
      <c r="F385" s="214"/>
      <c r="G385" s="214"/>
    </row>
    <row r="386" spans="1:7" ht="12.75">
      <c r="A386" s="211">
        <v>7</v>
      </c>
      <c r="B386" s="212" t="s">
        <v>267</v>
      </c>
      <c r="C386" s="213"/>
      <c r="D386" s="269"/>
      <c r="E386" s="214"/>
      <c r="F386" s="214"/>
      <c r="G386" s="214"/>
    </row>
    <row r="387" spans="1:7" ht="15.75">
      <c r="A387" s="211"/>
      <c r="B387" s="212"/>
      <c r="C387" s="213" t="s">
        <v>132</v>
      </c>
      <c r="D387" s="213">
        <v>1</v>
      </c>
      <c r="E387" s="155"/>
      <c r="F387" s="214"/>
      <c r="G387" s="154">
        <f>D387*E387</f>
        <v>0</v>
      </c>
    </row>
    <row r="388" spans="1:7" ht="12.75">
      <c r="A388" s="211"/>
      <c r="B388" s="212"/>
      <c r="C388" s="213"/>
      <c r="D388" s="213"/>
      <c r="E388" s="214"/>
      <c r="F388" s="214"/>
      <c r="G388" s="214"/>
    </row>
    <row r="389" spans="1:7" ht="12.75">
      <c r="A389" s="211">
        <v>8</v>
      </c>
      <c r="B389" s="309" t="s">
        <v>268</v>
      </c>
      <c r="C389" s="213"/>
      <c r="D389" s="213"/>
      <c r="E389" s="214"/>
      <c r="F389" s="214"/>
      <c r="G389" s="214"/>
    </row>
    <row r="390" spans="1:7" ht="15.75">
      <c r="A390" s="211"/>
      <c r="C390" s="251" t="s">
        <v>39</v>
      </c>
      <c r="D390" s="251">
        <v>70</v>
      </c>
      <c r="E390" s="155"/>
      <c r="G390" s="154">
        <f>D390*E390</f>
        <v>0</v>
      </c>
    </row>
    <row r="391" spans="1:7" ht="13.5" thickBot="1">
      <c r="A391" s="211"/>
      <c r="B391" s="212"/>
      <c r="C391" s="213"/>
      <c r="D391" s="213"/>
      <c r="E391" s="214"/>
      <c r="F391" s="214"/>
      <c r="G391" s="214"/>
    </row>
    <row r="392" spans="1:7" ht="15.75" thickBot="1">
      <c r="A392" s="280"/>
      <c r="B392" s="281" t="s">
        <v>269</v>
      </c>
      <c r="C392" s="282"/>
      <c r="D392" s="282"/>
      <c r="E392" s="260"/>
      <c r="F392" s="260"/>
      <c r="G392" s="260">
        <f>SUM(G367:G391)</f>
        <v>0</v>
      </c>
    </row>
    <row r="393" spans="1:7" ht="13.5" thickTop="1">
      <c r="A393" s="287"/>
      <c r="B393" s="288"/>
      <c r="C393" s="289"/>
      <c r="D393" s="289"/>
      <c r="E393" s="290"/>
      <c r="F393" s="290"/>
      <c r="G393" s="290"/>
    </row>
    <row r="394" spans="1:7" ht="12.75">
      <c r="A394" s="211"/>
      <c r="B394" s="212"/>
      <c r="C394" s="213"/>
      <c r="D394" s="213"/>
      <c r="E394" s="214"/>
      <c r="F394" s="214"/>
      <c r="G394" s="214"/>
    </row>
    <row r="395" spans="1:7" ht="21">
      <c r="A395" s="158"/>
      <c r="B395" s="408" t="s">
        <v>445</v>
      </c>
      <c r="C395" s="408"/>
      <c r="D395" s="408"/>
      <c r="E395" s="408"/>
      <c r="F395" s="209"/>
      <c r="G395" s="159"/>
    </row>
    <row r="396" spans="1:7" ht="12.75">
      <c r="A396" s="211"/>
      <c r="B396" s="254"/>
      <c r="C396" s="213"/>
      <c r="D396" s="253"/>
      <c r="E396" s="214"/>
      <c r="F396" s="214"/>
      <c r="G396" s="214"/>
    </row>
    <row r="397" spans="1:2" ht="204">
      <c r="A397" s="314" t="s">
        <v>30</v>
      </c>
      <c r="B397" s="315" t="s">
        <v>447</v>
      </c>
    </row>
    <row r="398" spans="1:7" ht="15.75">
      <c r="A398" s="314"/>
      <c r="B398" s="316"/>
      <c r="C398" s="317" t="s">
        <v>132</v>
      </c>
      <c r="D398" s="213">
        <v>1</v>
      </c>
      <c r="E398" s="155"/>
      <c r="F398" s="214"/>
      <c r="G398" s="154">
        <f>D398*E398</f>
        <v>0</v>
      </c>
    </row>
    <row r="399" spans="1:7" ht="12.75">
      <c r="A399" s="314"/>
      <c r="B399" s="316"/>
      <c r="C399" s="318"/>
      <c r="D399" s="319"/>
      <c r="E399" s="318"/>
      <c r="F399" s="318"/>
      <c r="G399" s="318"/>
    </row>
    <row r="400" spans="1:7" ht="12.75">
      <c r="A400" s="314" t="s">
        <v>31</v>
      </c>
      <c r="B400" s="316" t="s">
        <v>448</v>
      </c>
      <c r="C400" s="318"/>
      <c r="D400" s="319"/>
      <c r="E400" s="318"/>
      <c r="F400" s="318"/>
      <c r="G400" s="318"/>
    </row>
    <row r="401" spans="1:2" ht="51">
      <c r="A401" s="314"/>
      <c r="B401" s="320" t="s">
        <v>449</v>
      </c>
    </row>
    <row r="402" spans="1:7" ht="15.75">
      <c r="A402" s="314"/>
      <c r="B402" s="320"/>
      <c r="C402" s="318" t="s">
        <v>132</v>
      </c>
      <c r="D402" s="213">
        <v>2</v>
      </c>
      <c r="E402" s="155"/>
      <c r="F402" s="214"/>
      <c r="G402" s="154">
        <f>D402*E402</f>
        <v>0</v>
      </c>
    </row>
    <row r="403" spans="1:7" ht="12.75">
      <c r="A403" s="314"/>
      <c r="B403" s="320"/>
      <c r="C403" s="318"/>
      <c r="D403" s="317"/>
      <c r="E403" s="321"/>
      <c r="F403" s="321"/>
      <c r="G403" s="321"/>
    </row>
    <row r="404" spans="1:2" ht="25.5">
      <c r="A404" s="211" t="s">
        <v>32</v>
      </c>
      <c r="B404" s="320" t="s">
        <v>450</v>
      </c>
    </row>
    <row r="405" spans="1:7" ht="15.75">
      <c r="A405" s="314"/>
      <c r="B405" s="320"/>
      <c r="C405" s="318" t="s">
        <v>132</v>
      </c>
      <c r="D405" s="213">
        <v>2</v>
      </c>
      <c r="E405" s="155"/>
      <c r="F405" s="214"/>
      <c r="G405" s="154">
        <f>D405*E405</f>
        <v>0</v>
      </c>
    </row>
    <row r="406" spans="1:7" ht="12.75">
      <c r="A406" s="314"/>
      <c r="B406" s="320"/>
      <c r="C406" s="318"/>
      <c r="D406" s="317"/>
      <c r="E406" s="321"/>
      <c r="F406" s="321"/>
      <c r="G406" s="322"/>
    </row>
    <row r="407" spans="1:7" ht="12.75">
      <c r="A407" s="264" t="s">
        <v>33</v>
      </c>
      <c r="B407" s="323" t="s">
        <v>451</v>
      </c>
      <c r="C407" s="318"/>
      <c r="D407" s="319"/>
      <c r="E407" s="318"/>
      <c r="F407" s="318"/>
      <c r="G407" s="322"/>
    </row>
    <row r="408" spans="1:2" ht="12.75">
      <c r="A408" s="264"/>
      <c r="B408" s="323" t="s">
        <v>452</v>
      </c>
    </row>
    <row r="409" spans="1:7" ht="15.75">
      <c r="A409" s="264"/>
      <c r="B409" s="316"/>
      <c r="C409" s="318" t="s">
        <v>132</v>
      </c>
      <c r="D409" s="213">
        <v>1</v>
      </c>
      <c r="E409" s="155"/>
      <c r="F409" s="214"/>
      <c r="G409" s="154">
        <f>D409*E409</f>
        <v>0</v>
      </c>
    </row>
    <row r="410" spans="1:7" ht="12.75">
      <c r="A410" s="264"/>
      <c r="B410" s="316"/>
      <c r="C410" s="318"/>
      <c r="D410" s="317"/>
      <c r="E410" s="324"/>
      <c r="F410" s="324"/>
      <c r="G410" s="322"/>
    </row>
    <row r="411" spans="1:7" ht="12.75">
      <c r="A411" s="264" t="s">
        <v>34</v>
      </c>
      <c r="B411" s="323" t="s">
        <v>453</v>
      </c>
      <c r="C411" s="318"/>
      <c r="D411" s="317"/>
      <c r="E411" s="324"/>
      <c r="F411" s="324"/>
      <c r="G411" s="322"/>
    </row>
    <row r="412" spans="1:2" ht="25.5">
      <c r="A412" s="264"/>
      <c r="B412" s="325" t="s">
        <v>454</v>
      </c>
    </row>
    <row r="413" spans="1:7" ht="15.75">
      <c r="A413" s="264"/>
      <c r="B413" s="316"/>
      <c r="C413" s="318" t="s">
        <v>132</v>
      </c>
      <c r="D413" s="213">
        <v>1</v>
      </c>
      <c r="E413" s="155"/>
      <c r="F413" s="214"/>
      <c r="G413" s="154">
        <f>D413*E413</f>
        <v>0</v>
      </c>
    </row>
    <row r="414" spans="1:7" ht="12.75">
      <c r="A414" s="264"/>
      <c r="B414" s="316"/>
      <c r="C414" s="318"/>
      <c r="D414" s="317"/>
      <c r="E414" s="324"/>
      <c r="F414" s="324"/>
      <c r="G414" s="322"/>
    </row>
    <row r="415" spans="1:7" ht="12.75">
      <c r="A415" s="264" t="s">
        <v>35</v>
      </c>
      <c r="B415" s="316" t="s">
        <v>453</v>
      </c>
      <c r="C415" s="318"/>
      <c r="D415" s="317"/>
      <c r="E415" s="324"/>
      <c r="F415" s="324"/>
      <c r="G415" s="322"/>
    </row>
    <row r="416" spans="1:2" ht="25.5">
      <c r="A416" s="264"/>
      <c r="B416" s="320" t="s">
        <v>455</v>
      </c>
    </row>
    <row r="417" spans="1:7" ht="15.75">
      <c r="A417" s="314"/>
      <c r="B417" s="320"/>
      <c r="C417" s="318" t="s">
        <v>132</v>
      </c>
      <c r="D417" s="213">
        <v>1</v>
      </c>
      <c r="E417" s="155"/>
      <c r="F417" s="214"/>
      <c r="G417" s="154">
        <f>D417*E417</f>
        <v>0</v>
      </c>
    </row>
    <row r="418" spans="1:7" ht="12.75">
      <c r="A418" s="314"/>
      <c r="B418" s="320"/>
      <c r="C418" s="318"/>
      <c r="D418" s="317"/>
      <c r="E418" s="324"/>
      <c r="F418" s="324"/>
      <c r="G418" s="322"/>
    </row>
    <row r="419" spans="1:2" ht="12.75">
      <c r="A419" s="211" t="s">
        <v>36</v>
      </c>
      <c r="B419" s="211" t="s">
        <v>456</v>
      </c>
    </row>
    <row r="420" spans="1:7" ht="15.75">
      <c r="A420" s="211"/>
      <c r="B420" s="211"/>
      <c r="C420" s="326" t="s">
        <v>39</v>
      </c>
      <c r="D420" s="213">
        <v>60</v>
      </c>
      <c r="E420" s="155"/>
      <c r="F420" s="214"/>
      <c r="G420" s="154">
        <f>D420*E420</f>
        <v>0</v>
      </c>
    </row>
    <row r="421" spans="1:7" ht="12.75">
      <c r="A421" s="211"/>
      <c r="B421" s="211"/>
      <c r="C421" s="326"/>
      <c r="D421" s="213"/>
      <c r="E421" s="214"/>
      <c r="F421" s="214"/>
      <c r="G421" s="322"/>
    </row>
    <row r="422" spans="1:2" ht="12.75">
      <c r="A422" s="245" t="s">
        <v>37</v>
      </c>
      <c r="B422" s="245" t="s">
        <v>457</v>
      </c>
    </row>
    <row r="423" spans="1:7" ht="15.75">
      <c r="A423" s="264"/>
      <c r="B423" s="316"/>
      <c r="C423" s="326" t="s">
        <v>39</v>
      </c>
      <c r="D423" s="213">
        <v>15</v>
      </c>
      <c r="E423" s="155"/>
      <c r="F423" s="214"/>
      <c r="G423" s="154">
        <f>D423*E423</f>
        <v>0</v>
      </c>
    </row>
    <row r="424" spans="1:7" ht="13.5" thickBot="1">
      <c r="A424" s="245"/>
      <c r="B424" s="254"/>
      <c r="C424" s="255"/>
      <c r="D424" s="255"/>
      <c r="E424" s="256"/>
      <c r="F424" s="256"/>
      <c r="G424" s="256"/>
    </row>
    <row r="425" spans="1:7" ht="15.75" thickBot="1">
      <c r="A425" s="280"/>
      <c r="B425" s="281" t="s">
        <v>446</v>
      </c>
      <c r="C425" s="282"/>
      <c r="D425" s="282"/>
      <c r="E425" s="260"/>
      <c r="F425" s="260"/>
      <c r="G425" s="260">
        <f>SUM(G396:G424)</f>
        <v>0</v>
      </c>
    </row>
    <row r="426" spans="1:7" ht="13.5" thickTop="1">
      <c r="A426" s="211"/>
      <c r="B426" s="212"/>
      <c r="C426" s="213"/>
      <c r="D426" s="213"/>
      <c r="E426" s="214"/>
      <c r="F426" s="214"/>
      <c r="G426" s="214"/>
    </row>
    <row r="427" spans="1:7" ht="12.75">
      <c r="A427" s="211"/>
      <c r="B427" s="212"/>
      <c r="C427" s="213"/>
      <c r="D427" s="213"/>
      <c r="E427" s="214"/>
      <c r="F427" s="214"/>
      <c r="G427" s="214"/>
    </row>
    <row r="428" spans="1:7" ht="21">
      <c r="A428" s="158"/>
      <c r="B428" s="408" t="s">
        <v>458</v>
      </c>
      <c r="C428" s="408"/>
      <c r="D428" s="408"/>
      <c r="E428" s="408"/>
      <c r="F428" s="209"/>
      <c r="G428" s="159"/>
    </row>
    <row r="429" spans="1:7" ht="12.75">
      <c r="A429" s="211"/>
      <c r="B429" s="254"/>
      <c r="C429" s="213"/>
      <c r="D429" s="253"/>
      <c r="E429" s="214"/>
      <c r="F429" s="214"/>
      <c r="G429" s="214"/>
    </row>
    <row r="430" spans="1:2" ht="51">
      <c r="A430" s="211">
        <v>1</v>
      </c>
      <c r="B430" s="254" t="s">
        <v>270</v>
      </c>
    </row>
    <row r="431" spans="1:7" ht="15.75">
      <c r="A431" s="211"/>
      <c r="B431" s="254"/>
      <c r="C431" s="213" t="s">
        <v>39</v>
      </c>
      <c r="D431" s="269">
        <v>40</v>
      </c>
      <c r="E431" s="155"/>
      <c r="F431" s="214"/>
      <c r="G431" s="154">
        <f>D431*E431</f>
        <v>0</v>
      </c>
    </row>
    <row r="432" spans="1:7" ht="12.75">
      <c r="A432" s="211"/>
      <c r="B432" s="254"/>
      <c r="C432" s="213"/>
      <c r="D432" s="269"/>
      <c r="E432" s="214"/>
      <c r="F432" s="214"/>
      <c r="G432" s="214"/>
    </row>
    <row r="433" spans="1:7" ht="25.5">
      <c r="A433" s="211">
        <v>2</v>
      </c>
      <c r="B433" s="254" t="s">
        <v>271</v>
      </c>
      <c r="C433" s="213"/>
      <c r="D433" s="269"/>
      <c r="E433" s="214"/>
      <c r="F433" s="214"/>
      <c r="G433" s="214"/>
    </row>
    <row r="434" spans="1:7" ht="15.75">
      <c r="A434" s="211"/>
      <c r="B434" s="254"/>
      <c r="C434" s="213" t="s">
        <v>132</v>
      </c>
      <c r="D434" s="269">
        <v>5</v>
      </c>
      <c r="E434" s="155"/>
      <c r="F434" s="214"/>
      <c r="G434" s="154">
        <f>D434*E434</f>
        <v>0</v>
      </c>
    </row>
    <row r="435" spans="1:7" ht="12.75">
      <c r="A435" s="211"/>
      <c r="B435" s="254"/>
      <c r="C435" s="213"/>
      <c r="D435" s="269"/>
      <c r="E435" s="214"/>
      <c r="F435" s="214"/>
      <c r="G435" s="214"/>
    </row>
    <row r="436" spans="1:7" ht="25.5">
      <c r="A436" s="211">
        <v>3</v>
      </c>
      <c r="B436" s="254" t="s">
        <v>272</v>
      </c>
      <c r="C436" s="213"/>
      <c r="D436" s="269"/>
      <c r="E436" s="214"/>
      <c r="F436" s="214"/>
      <c r="G436" s="214"/>
    </row>
    <row r="437" spans="1:7" ht="15.75">
      <c r="A437" s="211"/>
      <c r="B437" s="254"/>
      <c r="C437" s="213" t="s">
        <v>132</v>
      </c>
      <c r="D437" s="269">
        <v>3</v>
      </c>
      <c r="E437" s="155"/>
      <c r="F437" s="214"/>
      <c r="G437" s="154">
        <f>D437*E437</f>
        <v>0</v>
      </c>
    </row>
    <row r="438" spans="1:7" ht="12.75">
      <c r="A438" s="211"/>
      <c r="B438" s="254"/>
      <c r="C438" s="213"/>
      <c r="D438" s="269"/>
      <c r="E438" s="214"/>
      <c r="F438" s="214"/>
      <c r="G438" s="214"/>
    </row>
    <row r="439" spans="1:7" ht="25.5">
      <c r="A439" s="211">
        <v>4</v>
      </c>
      <c r="B439" s="254" t="s">
        <v>273</v>
      </c>
      <c r="C439" s="213"/>
      <c r="D439" s="269"/>
      <c r="E439" s="214"/>
      <c r="F439" s="214"/>
      <c r="G439" s="214"/>
    </row>
    <row r="440" spans="1:7" ht="15.75">
      <c r="A440" s="211"/>
      <c r="B440" s="254"/>
      <c r="C440" s="213" t="s">
        <v>42</v>
      </c>
      <c r="D440" s="269">
        <v>1</v>
      </c>
      <c r="E440" s="155"/>
      <c r="F440" s="214"/>
      <c r="G440" s="154">
        <f>D440*E440</f>
        <v>0</v>
      </c>
    </row>
    <row r="441" spans="1:7" ht="12.75">
      <c r="A441" s="211"/>
      <c r="B441" s="254"/>
      <c r="C441" s="213"/>
      <c r="D441" s="269"/>
      <c r="E441" s="214"/>
      <c r="F441" s="214"/>
      <c r="G441" s="214"/>
    </row>
    <row r="442" spans="1:7" s="274" customFormat="1" ht="12.75">
      <c r="A442" s="336">
        <v>5</v>
      </c>
      <c r="B442" s="337" t="s">
        <v>274</v>
      </c>
      <c r="C442" s="352"/>
      <c r="D442" s="353"/>
      <c r="E442" s="340"/>
      <c r="F442" s="340"/>
      <c r="G442" s="340"/>
    </row>
    <row r="443" spans="1:7" s="274" customFormat="1" ht="15.75">
      <c r="A443" s="336"/>
      <c r="B443" s="337"/>
      <c r="C443" s="338" t="s">
        <v>133</v>
      </c>
      <c r="D443" s="354">
        <v>1</v>
      </c>
      <c r="E443" s="335"/>
      <c r="F443" s="339"/>
      <c r="G443" s="341">
        <f>D443*E443</f>
        <v>0</v>
      </c>
    </row>
    <row r="444" spans="1:7" s="274" customFormat="1" ht="13.5" thickBot="1">
      <c r="A444" s="327"/>
      <c r="B444" s="271"/>
      <c r="C444" s="272"/>
      <c r="D444" s="272"/>
      <c r="E444" s="273"/>
      <c r="F444" s="273"/>
      <c r="G444" s="273"/>
    </row>
    <row r="445" spans="1:7" ht="15.75" thickBot="1">
      <c r="A445" s="280"/>
      <c r="B445" s="281" t="s">
        <v>275</v>
      </c>
      <c r="C445" s="282"/>
      <c r="D445" s="282"/>
      <c r="E445" s="260"/>
      <c r="F445" s="260"/>
      <c r="G445" s="260">
        <f>SUM(G431:G443)</f>
        <v>0</v>
      </c>
    </row>
    <row r="446" spans="2:7" ht="13.5" thickTop="1">
      <c r="B446" s="212"/>
      <c r="C446" s="213"/>
      <c r="D446" s="213"/>
      <c r="E446" s="214"/>
      <c r="F446" s="214"/>
      <c r="G446" s="214"/>
    </row>
    <row r="447" spans="2:7" ht="12.75">
      <c r="B447" s="212"/>
      <c r="C447" s="213"/>
      <c r="D447" s="213"/>
      <c r="E447" s="214"/>
      <c r="F447" s="214"/>
      <c r="G447" s="214"/>
    </row>
    <row r="448" spans="1:7" s="328" customFormat="1" ht="21">
      <c r="A448" s="355"/>
      <c r="B448" s="416" t="s">
        <v>459</v>
      </c>
      <c r="C448" s="416"/>
      <c r="D448" s="416"/>
      <c r="E448" s="416"/>
      <c r="F448" s="356"/>
      <c r="G448" s="357"/>
    </row>
    <row r="449" spans="1:7" s="328" customFormat="1" ht="12.75">
      <c r="A449" s="358"/>
      <c r="B449" s="347"/>
      <c r="C449" s="359"/>
      <c r="D449" s="360"/>
      <c r="E449" s="349"/>
      <c r="F449" s="349"/>
      <c r="G449" s="349"/>
    </row>
    <row r="450" spans="1:7" s="328" customFormat="1" ht="12.75">
      <c r="A450" s="361" t="s">
        <v>30</v>
      </c>
      <c r="B450" s="347" t="s">
        <v>276</v>
      </c>
      <c r="C450" s="358"/>
      <c r="D450" s="358"/>
      <c r="E450" s="358"/>
      <c r="F450" s="358"/>
      <c r="G450" s="358"/>
    </row>
    <row r="451" spans="1:7" s="328" customFormat="1" ht="15.75">
      <c r="A451" s="361"/>
      <c r="B451" s="347"/>
      <c r="C451" s="359" t="s">
        <v>133</v>
      </c>
      <c r="D451" s="359">
        <v>1</v>
      </c>
      <c r="E451" s="335"/>
      <c r="F451" s="349"/>
      <c r="G451" s="341">
        <f>D451*E451</f>
        <v>0</v>
      </c>
    </row>
    <row r="452" spans="1:7" s="328" customFormat="1" ht="13.5" thickBot="1">
      <c r="A452" s="358"/>
      <c r="B452" s="347"/>
      <c r="C452" s="359"/>
      <c r="D452" s="359"/>
      <c r="E452" s="349"/>
      <c r="F452" s="349"/>
      <c r="G452" s="349"/>
    </row>
    <row r="453" spans="1:7" s="328" customFormat="1" ht="15.75" thickBot="1">
      <c r="A453" s="362"/>
      <c r="B453" s="363" t="s">
        <v>277</v>
      </c>
      <c r="C453" s="364"/>
      <c r="D453" s="364"/>
      <c r="E453" s="365"/>
      <c r="F453" s="365"/>
      <c r="G453" s="365">
        <f>SUM(G451:G452)</f>
        <v>0</v>
      </c>
    </row>
    <row r="454" ht="13.5" thickTop="1"/>
  </sheetData>
  <sheetProtection password="C060" sheet="1"/>
  <mergeCells count="11">
    <mergeCell ref="B249:E249"/>
    <mergeCell ref="B395:E395"/>
    <mergeCell ref="B272:E272"/>
    <mergeCell ref="B365:E365"/>
    <mergeCell ref="B428:E428"/>
    <mergeCell ref="B448:E448"/>
    <mergeCell ref="B1:E1"/>
    <mergeCell ref="B37:E37"/>
    <mergeCell ref="B68:E68"/>
    <mergeCell ref="B192:E192"/>
    <mergeCell ref="B214:E214"/>
  </mergeCells>
  <printOptions/>
  <pageMargins left="0.7086614173228347" right="0.2362204724409449" top="0.7480314960629921" bottom="0.7480314960629921" header="0.31496062992125984" footer="0.31496062992125984"/>
  <pageSetup horizontalDpi="600" verticalDpi="600" orientation="portrait" paperSize="9" scale="90" r:id="rId1"/>
  <headerFooter alignWithMargins="0">
    <oddHeader>&amp;C&amp;A</oddHeader>
    <oddFooter>&amp;C&amp;A&amp;RStran &amp;P</oddFooter>
  </headerFooter>
  <rowBreaks count="3" manualBreakCount="3">
    <brk id="35" min="1" max="16" man="1"/>
    <brk id="66" max="5" man="1"/>
    <brk id="247" min="1" max="16" man="1"/>
  </rowBreaks>
</worksheet>
</file>

<file path=xl/worksheets/sheet5.xml><?xml version="1.0" encoding="utf-8"?>
<worksheet xmlns="http://schemas.openxmlformats.org/spreadsheetml/2006/main" xmlns:r="http://schemas.openxmlformats.org/officeDocument/2006/relationships">
  <dimension ref="A1:G163"/>
  <sheetViews>
    <sheetView zoomScale="110" zoomScaleNormal="110" zoomScalePageLayoutView="0" workbookViewId="0" topLeftCell="A1">
      <selection activeCell="G163" sqref="G163"/>
    </sheetView>
  </sheetViews>
  <sheetFormatPr defaultColWidth="9.00390625" defaultRowHeight="12.75"/>
  <cols>
    <col min="1" max="1" width="8.75390625" style="42" customWidth="1"/>
    <col min="2" max="2" width="43.75390625" style="42" customWidth="1"/>
    <col min="3" max="3" width="7.25390625" style="55" customWidth="1"/>
    <col min="4" max="4" width="7.75390625" style="61" customWidth="1"/>
    <col min="5" max="5" width="9.75390625" style="45" customWidth="1"/>
    <col min="6" max="6" width="6.25390625" style="45" customWidth="1"/>
    <col min="7" max="7" width="10.75390625" style="46" customWidth="1"/>
    <col min="8" max="16384" width="9.125" style="42" customWidth="1"/>
  </cols>
  <sheetData>
    <row r="1" spans="1:7" ht="21">
      <c r="A1" s="110" t="s">
        <v>386</v>
      </c>
      <c r="B1" s="391" t="s">
        <v>278</v>
      </c>
      <c r="C1" s="391"/>
      <c r="D1" s="391"/>
      <c r="E1" s="391"/>
      <c r="F1" s="334"/>
      <c r="G1" s="111"/>
    </row>
    <row r="2" spans="2:4" ht="15">
      <c r="B2" s="43"/>
      <c r="C2" s="44"/>
      <c r="D2" s="42"/>
    </row>
    <row r="3" spans="2:4" ht="12.75">
      <c r="B3" s="47"/>
      <c r="C3" s="48"/>
      <c r="D3" s="42"/>
    </row>
    <row r="4" spans="1:7" ht="15.75">
      <c r="A4" s="124" t="s">
        <v>30</v>
      </c>
      <c r="B4" s="125" t="s">
        <v>279</v>
      </c>
      <c r="C4" s="124"/>
      <c r="D4" s="125"/>
      <c r="E4" s="126"/>
      <c r="F4" s="126"/>
      <c r="G4" s="332">
        <f>G48</f>
        <v>0</v>
      </c>
    </row>
    <row r="5" spans="1:7" ht="15.75">
      <c r="A5" s="127" t="s">
        <v>31</v>
      </c>
      <c r="B5" s="128" t="s">
        <v>305</v>
      </c>
      <c r="C5" s="127"/>
      <c r="D5" s="127"/>
      <c r="E5" s="126"/>
      <c r="F5" s="126"/>
      <c r="G5" s="333">
        <f>G138</f>
        <v>0</v>
      </c>
    </row>
    <row r="6" spans="1:7" ht="15.75">
      <c r="A6" s="124" t="s">
        <v>32</v>
      </c>
      <c r="B6" s="128" t="s">
        <v>407</v>
      </c>
      <c r="C6" s="127"/>
      <c r="D6" s="125"/>
      <c r="E6" s="126"/>
      <c r="F6" s="126"/>
      <c r="G6" s="333">
        <f>G163</f>
        <v>0</v>
      </c>
    </row>
    <row r="7" spans="1:7" ht="15.75">
      <c r="A7" s="125"/>
      <c r="B7" s="128"/>
      <c r="C7" s="127"/>
      <c r="D7" s="125"/>
      <c r="E7" s="126"/>
      <c r="F7" s="126"/>
      <c r="G7" s="129"/>
    </row>
    <row r="8" spans="1:7" ht="16.5" thickBot="1">
      <c r="A8" s="130"/>
      <c r="B8" s="130" t="s">
        <v>408</v>
      </c>
      <c r="C8" s="131"/>
      <c r="D8" s="131"/>
      <c r="E8" s="132"/>
      <c r="F8" s="132"/>
      <c r="G8" s="133">
        <f>SUM(G3:G7)</f>
        <v>0</v>
      </c>
    </row>
    <row r="9" spans="2:4" ht="13.5" thickTop="1">
      <c r="B9" s="47"/>
      <c r="C9" s="48"/>
      <c r="D9" s="48"/>
    </row>
    <row r="10" spans="2:7" ht="12.75">
      <c r="B10" s="47"/>
      <c r="C10" s="48"/>
      <c r="D10" s="48"/>
      <c r="E10" s="49"/>
      <c r="F10" s="49"/>
      <c r="G10" s="50"/>
    </row>
    <row r="11" spans="2:7" ht="12.75">
      <c r="B11" s="47"/>
      <c r="C11" s="48"/>
      <c r="D11" s="48"/>
      <c r="E11" s="49"/>
      <c r="F11" s="49"/>
      <c r="G11" s="50"/>
    </row>
    <row r="12" spans="2:7" ht="12.75">
      <c r="B12" s="47"/>
      <c r="C12" s="48"/>
      <c r="D12" s="48"/>
      <c r="E12" s="49"/>
      <c r="F12" s="49"/>
      <c r="G12" s="50"/>
    </row>
    <row r="13" spans="2:7" ht="12.75">
      <c r="B13" s="47"/>
      <c r="C13" s="48"/>
      <c r="D13" s="48"/>
      <c r="E13" s="49"/>
      <c r="F13" s="49"/>
      <c r="G13" s="50"/>
    </row>
    <row r="14" spans="1:7" ht="12.75">
      <c r="A14" s="51" t="s">
        <v>30</v>
      </c>
      <c r="B14" s="52" t="s">
        <v>279</v>
      </c>
      <c r="C14" s="51"/>
      <c r="D14" s="51"/>
      <c r="E14" s="53"/>
      <c r="F14" s="53"/>
      <c r="G14" s="54"/>
    </row>
    <row r="15" spans="2:4" ht="12.75">
      <c r="B15" s="47"/>
      <c r="C15" s="48"/>
      <c r="D15" s="48"/>
    </row>
    <row r="16" ht="16.5" customHeight="1">
      <c r="D16" s="42"/>
    </row>
    <row r="17" spans="1:7" ht="12.75">
      <c r="A17" s="56" t="s">
        <v>280</v>
      </c>
      <c r="B17" s="57" t="s">
        <v>281</v>
      </c>
      <c r="C17" s="58"/>
      <c r="D17" s="59"/>
      <c r="E17" s="60"/>
      <c r="F17" s="60"/>
      <c r="G17" s="60"/>
    </row>
    <row r="18" spans="1:7" ht="15.75">
      <c r="A18" s="56"/>
      <c r="B18" s="57"/>
      <c r="C18" s="58" t="s">
        <v>282</v>
      </c>
      <c r="D18" s="59">
        <v>1</v>
      </c>
      <c r="E18" s="155"/>
      <c r="F18" s="60"/>
      <c r="G18" s="331">
        <f>D18*E18</f>
        <v>0</v>
      </c>
    </row>
    <row r="19" spans="1:7" ht="12.75">
      <c r="A19" s="56"/>
      <c r="B19" s="57"/>
      <c r="C19" s="58"/>
      <c r="D19" s="59"/>
      <c r="E19" s="60"/>
      <c r="F19" s="60"/>
      <c r="G19" s="60"/>
    </row>
    <row r="20" spans="1:7" ht="63.75">
      <c r="A20" s="56" t="s">
        <v>283</v>
      </c>
      <c r="B20" s="57" t="s">
        <v>284</v>
      </c>
      <c r="C20" s="58"/>
      <c r="D20" s="42"/>
      <c r="E20" s="42"/>
      <c r="F20" s="42"/>
      <c r="G20" s="42"/>
    </row>
    <row r="21" spans="1:7" ht="15.75">
      <c r="A21" s="56"/>
      <c r="B21" s="57"/>
      <c r="C21" s="58" t="s">
        <v>285</v>
      </c>
      <c r="D21" s="59">
        <v>5</v>
      </c>
      <c r="E21" s="155"/>
      <c r="F21" s="60"/>
      <c r="G21" s="331">
        <f>D21*E21</f>
        <v>0</v>
      </c>
    </row>
    <row r="22" spans="1:7" ht="12.75">
      <c r="A22" s="56"/>
      <c r="B22" s="57"/>
      <c r="C22" s="58"/>
      <c r="D22" s="59"/>
      <c r="E22" s="60"/>
      <c r="F22" s="60"/>
      <c r="G22" s="60"/>
    </row>
    <row r="23" spans="1:7" ht="25.5">
      <c r="A23" s="56" t="s">
        <v>286</v>
      </c>
      <c r="B23" s="57" t="s">
        <v>287</v>
      </c>
      <c r="C23" s="58"/>
      <c r="D23" s="42"/>
      <c r="E23" s="42"/>
      <c r="F23" s="42"/>
      <c r="G23" s="42"/>
    </row>
    <row r="24" spans="1:7" ht="15.75">
      <c r="A24" s="56"/>
      <c r="B24" s="57"/>
      <c r="C24" s="58" t="s">
        <v>133</v>
      </c>
      <c r="D24" s="59">
        <v>2</v>
      </c>
      <c r="E24" s="155"/>
      <c r="F24" s="60"/>
      <c r="G24" s="331">
        <f>D24*E24</f>
        <v>0</v>
      </c>
    </row>
    <row r="25" spans="1:7" ht="12.75">
      <c r="A25" s="56"/>
      <c r="B25" s="57"/>
      <c r="C25" s="58"/>
      <c r="D25" s="59"/>
      <c r="E25" s="60"/>
      <c r="F25" s="60"/>
      <c r="G25" s="60"/>
    </row>
    <row r="26" spans="1:7" ht="25.5">
      <c r="A26" s="56" t="s">
        <v>288</v>
      </c>
      <c r="B26" s="57" t="s">
        <v>289</v>
      </c>
      <c r="C26" s="58"/>
      <c r="D26" s="42"/>
      <c r="E26" s="42"/>
      <c r="F26" s="42"/>
      <c r="G26" s="42"/>
    </row>
    <row r="27" spans="1:7" ht="216.75">
      <c r="A27" s="56"/>
      <c r="B27" s="57" t="s">
        <v>290</v>
      </c>
      <c r="C27" s="58"/>
      <c r="D27" s="59"/>
      <c r="E27" s="60"/>
      <c r="F27" s="60"/>
      <c r="G27" s="60"/>
    </row>
    <row r="28" spans="1:7" ht="15.75">
      <c r="A28" s="56"/>
      <c r="B28" s="57"/>
      <c r="C28" s="58" t="s">
        <v>133</v>
      </c>
      <c r="D28" s="59">
        <v>1</v>
      </c>
      <c r="E28" s="155"/>
      <c r="F28" s="60"/>
      <c r="G28" s="331">
        <f>D28*E28</f>
        <v>0</v>
      </c>
    </row>
    <row r="29" spans="1:7" ht="12.75">
      <c r="A29" s="56"/>
      <c r="B29" s="57"/>
      <c r="C29" s="58"/>
      <c r="D29" s="59"/>
      <c r="E29" s="60"/>
      <c r="F29" s="60"/>
      <c r="G29" s="60"/>
    </row>
    <row r="30" spans="1:7" ht="12.75">
      <c r="A30" s="56" t="s">
        <v>291</v>
      </c>
      <c r="B30" s="57" t="s">
        <v>292</v>
      </c>
      <c r="C30" s="58"/>
      <c r="D30" s="42"/>
      <c r="E30" s="42"/>
      <c r="F30" s="42"/>
      <c r="G30" s="42"/>
    </row>
    <row r="31" spans="1:7" ht="15.75">
      <c r="A31" s="56"/>
      <c r="B31" s="57"/>
      <c r="C31" s="58" t="s">
        <v>285</v>
      </c>
      <c r="D31" s="59">
        <v>30</v>
      </c>
      <c r="E31" s="155"/>
      <c r="F31" s="60"/>
      <c r="G31" s="331">
        <f>D31*E31</f>
        <v>0</v>
      </c>
    </row>
    <row r="32" spans="1:7" ht="12.75">
      <c r="A32" s="56"/>
      <c r="B32" s="57"/>
      <c r="C32" s="58"/>
      <c r="D32" s="59"/>
      <c r="E32" s="60"/>
      <c r="F32" s="60"/>
      <c r="G32" s="60"/>
    </row>
    <row r="33" spans="1:7" ht="12.75">
      <c r="A33" s="56" t="s">
        <v>293</v>
      </c>
      <c r="B33" s="57" t="s">
        <v>294</v>
      </c>
      <c r="C33" s="58"/>
      <c r="D33" s="59"/>
      <c r="E33" s="60"/>
      <c r="F33" s="60"/>
      <c r="G33" s="60"/>
    </row>
    <row r="34" spans="1:7" ht="15.75">
      <c r="A34" s="56"/>
      <c r="B34" s="57"/>
      <c r="C34" s="58" t="s">
        <v>285</v>
      </c>
      <c r="D34" s="59">
        <v>30</v>
      </c>
      <c r="E34" s="155"/>
      <c r="F34" s="60"/>
      <c r="G34" s="331">
        <f>D34*E34</f>
        <v>0</v>
      </c>
    </row>
    <row r="35" spans="1:7" ht="12.75">
      <c r="A35" s="56"/>
      <c r="B35" s="57"/>
      <c r="C35" s="58"/>
      <c r="D35" s="59"/>
      <c r="E35" s="60"/>
      <c r="F35" s="60"/>
      <c r="G35" s="60"/>
    </row>
    <row r="36" spans="1:7" ht="25.5">
      <c r="A36" s="56" t="s">
        <v>295</v>
      </c>
      <c r="B36" s="57" t="s">
        <v>296</v>
      </c>
      <c r="C36" s="58"/>
      <c r="D36" s="42"/>
      <c r="E36" s="42"/>
      <c r="F36" s="42"/>
      <c r="G36" s="42"/>
    </row>
    <row r="37" spans="1:7" ht="15.75">
      <c r="A37" s="56"/>
      <c r="B37" s="57"/>
      <c r="C37" s="58" t="s">
        <v>285</v>
      </c>
      <c r="D37" s="59">
        <v>30</v>
      </c>
      <c r="E37" s="155"/>
      <c r="F37" s="60"/>
      <c r="G37" s="331">
        <f>D37*E37</f>
        <v>0</v>
      </c>
    </row>
    <row r="38" spans="1:7" ht="12.75">
      <c r="A38" s="56"/>
      <c r="B38" s="57"/>
      <c r="C38" s="58"/>
      <c r="D38" s="59"/>
      <c r="E38" s="60"/>
      <c r="F38" s="60"/>
      <c r="G38" s="60"/>
    </row>
    <row r="39" spans="1:7" ht="38.25">
      <c r="A39" s="56" t="s">
        <v>297</v>
      </c>
      <c r="B39" s="57" t="s">
        <v>298</v>
      </c>
      <c r="C39" s="58"/>
      <c r="D39" s="42"/>
      <c r="E39" s="42"/>
      <c r="F39" s="42"/>
      <c r="G39" s="42"/>
    </row>
    <row r="40" spans="1:7" ht="15.75">
      <c r="A40" s="56"/>
      <c r="B40" s="57"/>
      <c r="C40" s="58" t="s">
        <v>285</v>
      </c>
      <c r="D40" s="59">
        <v>30</v>
      </c>
      <c r="E40" s="155"/>
      <c r="F40" s="60"/>
      <c r="G40" s="331">
        <f>D40*E40</f>
        <v>0</v>
      </c>
    </row>
    <row r="41" spans="1:7" ht="12.75">
      <c r="A41" s="56"/>
      <c r="B41" s="57"/>
      <c r="C41" s="58"/>
      <c r="D41" s="59"/>
      <c r="E41" s="60"/>
      <c r="F41" s="60"/>
      <c r="G41" s="60"/>
    </row>
    <row r="42" spans="1:7" ht="38.25">
      <c r="A42" s="56" t="s">
        <v>299</v>
      </c>
      <c r="B42" s="57" t="s">
        <v>300</v>
      </c>
      <c r="C42" s="58"/>
      <c r="D42" s="42"/>
      <c r="E42" s="42"/>
      <c r="F42" s="42"/>
      <c r="G42" s="42"/>
    </row>
    <row r="43" spans="1:7" ht="15.75">
      <c r="A43" s="56"/>
      <c r="B43" s="57"/>
      <c r="C43" s="58" t="s">
        <v>133</v>
      </c>
      <c r="D43" s="59">
        <v>1</v>
      </c>
      <c r="E43" s="155"/>
      <c r="F43" s="60"/>
      <c r="G43" s="331">
        <f>D43*E43</f>
        <v>0</v>
      </c>
    </row>
    <row r="44" spans="1:7" ht="12.75">
      <c r="A44" s="56"/>
      <c r="B44" s="57"/>
      <c r="C44" s="58"/>
      <c r="D44" s="59"/>
      <c r="E44" s="60"/>
      <c r="F44" s="60"/>
      <c r="G44" s="60"/>
    </row>
    <row r="45" spans="1:7" s="141" customFormat="1" ht="25.5">
      <c r="A45" s="56" t="s">
        <v>301</v>
      </c>
      <c r="B45" s="57" t="s">
        <v>302</v>
      </c>
      <c r="C45" s="58"/>
      <c r="D45" s="59"/>
      <c r="E45" s="60"/>
      <c r="F45" s="60"/>
      <c r="G45" s="60"/>
    </row>
    <row r="46" spans="1:7" s="141" customFormat="1" ht="15.75">
      <c r="A46" s="56"/>
      <c r="B46" s="57"/>
      <c r="C46" s="58" t="s">
        <v>133</v>
      </c>
      <c r="D46" s="59">
        <v>1</v>
      </c>
      <c r="E46" s="335"/>
      <c r="F46" s="60"/>
      <c r="G46" s="60">
        <f>D46*E46</f>
        <v>0</v>
      </c>
    </row>
    <row r="47" spans="3:7" s="141" customFormat="1" ht="12.75">
      <c r="C47" s="142"/>
      <c r="D47" s="143"/>
      <c r="E47" s="144"/>
      <c r="F47" s="144"/>
      <c r="G47" s="145"/>
    </row>
    <row r="48" spans="1:7" ht="12.75">
      <c r="A48" s="62"/>
      <c r="B48" s="63" t="s">
        <v>303</v>
      </c>
      <c r="C48" s="64"/>
      <c r="D48" s="65"/>
      <c r="E48" s="66"/>
      <c r="F48" s="66"/>
      <c r="G48" s="67">
        <f>SUM(G17:G46)</f>
        <v>0</v>
      </c>
    </row>
    <row r="51" spans="1:7" ht="12.75">
      <c r="A51" s="68" t="s">
        <v>304</v>
      </c>
      <c r="B51" s="69" t="s">
        <v>305</v>
      </c>
      <c r="C51" s="70"/>
      <c r="D51" s="71"/>
      <c r="E51" s="40"/>
      <c r="F51" s="40"/>
      <c r="G51" s="41"/>
    </row>
    <row r="52" spans="1:4" ht="12.75">
      <c r="A52" s="72"/>
      <c r="B52" s="73"/>
      <c r="C52" s="74"/>
      <c r="D52" s="75"/>
    </row>
    <row r="53" spans="1:7" ht="63.75">
      <c r="A53" s="56"/>
      <c r="B53" s="76" t="s">
        <v>306</v>
      </c>
      <c r="C53" s="77"/>
      <c r="D53" s="59"/>
      <c r="E53" s="78"/>
      <c r="F53" s="78"/>
      <c r="G53" s="78"/>
    </row>
    <row r="54" spans="1:7" ht="12.75">
      <c r="A54" s="56"/>
      <c r="B54" s="57"/>
      <c r="C54" s="58"/>
      <c r="D54" s="59"/>
      <c r="E54" s="78"/>
      <c r="F54" s="78"/>
      <c r="G54" s="78"/>
    </row>
    <row r="55" spans="1:7" ht="165.75">
      <c r="A55" s="56"/>
      <c r="B55" s="57" t="s">
        <v>307</v>
      </c>
      <c r="C55" s="58"/>
      <c r="D55" s="59"/>
      <c r="E55" s="60"/>
      <c r="F55" s="60"/>
      <c r="G55" s="78"/>
    </row>
    <row r="56" spans="1:7" ht="102">
      <c r="A56" s="56" t="s">
        <v>308</v>
      </c>
      <c r="B56" s="57" t="s">
        <v>309</v>
      </c>
      <c r="C56" s="58"/>
      <c r="D56" s="42"/>
      <c r="E56" s="42"/>
      <c r="F56" s="42"/>
      <c r="G56" s="42"/>
    </row>
    <row r="57" spans="1:7" ht="15.75">
      <c r="A57" s="56"/>
      <c r="B57" s="57"/>
      <c r="C57" s="58" t="s">
        <v>0</v>
      </c>
      <c r="D57" s="59">
        <v>5</v>
      </c>
      <c r="E57" s="155"/>
      <c r="F57" s="60"/>
      <c r="G57" s="331">
        <f>D57*E57</f>
        <v>0</v>
      </c>
    </row>
    <row r="58" spans="1:7" ht="12.75">
      <c r="A58" s="56"/>
      <c r="B58" s="57"/>
      <c r="C58" s="58"/>
      <c r="D58" s="59"/>
      <c r="E58" s="60"/>
      <c r="F58" s="60"/>
      <c r="G58" s="78"/>
    </row>
    <row r="59" spans="1:7" ht="165.75">
      <c r="A59" s="56"/>
      <c r="B59" s="57" t="s">
        <v>310</v>
      </c>
      <c r="C59" s="58"/>
      <c r="D59" s="59"/>
      <c r="E59" s="60"/>
      <c r="F59" s="60"/>
      <c r="G59" s="78"/>
    </row>
    <row r="60" spans="1:7" ht="114.75">
      <c r="A60" s="56" t="s">
        <v>311</v>
      </c>
      <c r="B60" s="57" t="s">
        <v>312</v>
      </c>
      <c r="C60" s="58"/>
      <c r="D60" s="59"/>
      <c r="E60" s="60"/>
      <c r="F60" s="60"/>
      <c r="G60" s="78"/>
    </row>
    <row r="61" spans="1:7" ht="15.75">
      <c r="A61" s="56"/>
      <c r="B61" s="57"/>
      <c r="C61" s="58" t="s">
        <v>0</v>
      </c>
      <c r="D61" s="59">
        <v>5</v>
      </c>
      <c r="E61" s="155"/>
      <c r="F61" s="60"/>
      <c r="G61" s="331">
        <f>D61*E61</f>
        <v>0</v>
      </c>
    </row>
    <row r="62" spans="1:7" ht="12.75">
      <c r="A62" s="56"/>
      <c r="B62" s="57"/>
      <c r="C62" s="58"/>
      <c r="D62" s="59"/>
      <c r="E62" s="60"/>
      <c r="F62" s="60"/>
      <c r="G62" s="78"/>
    </row>
    <row r="63" spans="1:7" ht="114.75">
      <c r="A63" s="56" t="s">
        <v>313</v>
      </c>
      <c r="B63" s="57" t="s">
        <v>314</v>
      </c>
      <c r="C63" s="58"/>
      <c r="D63" s="59"/>
      <c r="E63" s="60"/>
      <c r="F63" s="60"/>
      <c r="G63" s="78"/>
    </row>
    <row r="64" spans="1:7" ht="15.75">
      <c r="A64" s="56"/>
      <c r="B64" s="57"/>
      <c r="C64" s="58" t="s">
        <v>0</v>
      </c>
      <c r="D64" s="59">
        <v>5</v>
      </c>
      <c r="E64" s="155"/>
      <c r="F64" s="60"/>
      <c r="G64" s="331">
        <f>D64*E64</f>
        <v>0</v>
      </c>
    </row>
    <row r="65" spans="1:7" ht="12.75">
      <c r="A65" s="56"/>
      <c r="B65" s="57"/>
      <c r="C65" s="58"/>
      <c r="D65" s="59"/>
      <c r="E65" s="60"/>
      <c r="F65" s="60"/>
      <c r="G65" s="78"/>
    </row>
    <row r="66" spans="1:7" ht="165.75">
      <c r="A66" s="56" t="s">
        <v>315</v>
      </c>
      <c r="B66" s="57" t="s">
        <v>316</v>
      </c>
      <c r="C66" s="58"/>
      <c r="D66" s="59"/>
      <c r="E66" s="60"/>
      <c r="F66" s="60"/>
      <c r="G66" s="78"/>
    </row>
    <row r="67" spans="1:7" ht="15.75">
      <c r="A67" s="56"/>
      <c r="B67" s="57"/>
      <c r="C67" s="58" t="s">
        <v>0</v>
      </c>
      <c r="D67" s="59">
        <v>10</v>
      </c>
      <c r="E67" s="155"/>
      <c r="F67" s="60"/>
      <c r="G67" s="331">
        <f>D67*E67</f>
        <v>0</v>
      </c>
    </row>
    <row r="68" spans="1:7" ht="12.75">
      <c r="A68" s="56"/>
      <c r="B68" s="57"/>
      <c r="C68" s="58"/>
      <c r="D68" s="59"/>
      <c r="E68" s="60"/>
      <c r="F68" s="60"/>
      <c r="G68" s="78"/>
    </row>
    <row r="69" spans="1:7" ht="114.75">
      <c r="A69" s="56"/>
      <c r="B69" s="57" t="s">
        <v>317</v>
      </c>
      <c r="C69" s="58"/>
      <c r="D69" s="59"/>
      <c r="E69" s="60"/>
      <c r="F69" s="60"/>
      <c r="G69" s="78"/>
    </row>
    <row r="70" spans="1:7" ht="12.75">
      <c r="A70" s="56"/>
      <c r="B70" s="57"/>
      <c r="C70" s="58"/>
      <c r="D70" s="59"/>
      <c r="E70" s="60"/>
      <c r="F70" s="60"/>
      <c r="G70" s="78"/>
    </row>
    <row r="71" spans="1:7" ht="12.75">
      <c r="A71" s="56"/>
      <c r="B71" s="57"/>
      <c r="C71" s="58"/>
      <c r="D71" s="59"/>
      <c r="E71" s="60"/>
      <c r="F71" s="60"/>
      <c r="G71" s="78"/>
    </row>
    <row r="72" spans="1:7" ht="12.75">
      <c r="A72" s="56" t="s">
        <v>318</v>
      </c>
      <c r="B72" s="57" t="s">
        <v>319</v>
      </c>
      <c r="C72" s="58"/>
      <c r="D72" s="59"/>
      <c r="E72" s="60"/>
      <c r="F72" s="60"/>
      <c r="G72" s="78"/>
    </row>
    <row r="73" spans="1:7" ht="15.75">
      <c r="A73" s="56"/>
      <c r="B73" s="57"/>
      <c r="C73" s="58" t="s">
        <v>0</v>
      </c>
      <c r="D73" s="59">
        <v>10</v>
      </c>
      <c r="E73" s="155"/>
      <c r="F73" s="60"/>
      <c r="G73" s="331">
        <f>D73*E73</f>
        <v>0</v>
      </c>
    </row>
    <row r="74" spans="1:7" ht="12.75">
      <c r="A74" s="56"/>
      <c r="B74" s="57"/>
      <c r="C74" s="58"/>
      <c r="D74" s="59"/>
      <c r="E74" s="60"/>
      <c r="F74" s="60"/>
      <c r="G74" s="78"/>
    </row>
    <row r="75" spans="1:7" ht="12.75">
      <c r="A75" s="56" t="s">
        <v>320</v>
      </c>
      <c r="B75" s="57" t="s">
        <v>321</v>
      </c>
      <c r="C75" s="58"/>
      <c r="D75" s="59"/>
      <c r="E75" s="60"/>
      <c r="F75" s="60"/>
      <c r="G75" s="78"/>
    </row>
    <row r="76" spans="1:7" ht="15.75">
      <c r="A76" s="56"/>
      <c r="B76" s="57"/>
      <c r="C76" s="58" t="s">
        <v>0</v>
      </c>
      <c r="D76" s="59">
        <v>10</v>
      </c>
      <c r="E76" s="155"/>
      <c r="F76" s="60"/>
      <c r="G76" s="331">
        <f>D76*E76</f>
        <v>0</v>
      </c>
    </row>
    <row r="77" spans="1:7" ht="12.75">
      <c r="A77" s="56"/>
      <c r="B77" s="57"/>
      <c r="C77" s="58"/>
      <c r="D77" s="59"/>
      <c r="E77" s="60"/>
      <c r="F77" s="60"/>
      <c r="G77" s="78"/>
    </row>
    <row r="78" spans="1:7" ht="12.75">
      <c r="A78" s="56" t="s">
        <v>322</v>
      </c>
      <c r="B78" s="57" t="s">
        <v>323</v>
      </c>
      <c r="C78" s="58"/>
      <c r="D78" s="59"/>
      <c r="E78" s="60"/>
      <c r="F78" s="60"/>
      <c r="G78" s="78"/>
    </row>
    <row r="79" spans="1:7" ht="15.75">
      <c r="A79" s="56"/>
      <c r="B79" s="57"/>
      <c r="C79" s="58" t="s">
        <v>0</v>
      </c>
      <c r="D79" s="59">
        <v>2</v>
      </c>
      <c r="E79" s="155"/>
      <c r="F79" s="60"/>
      <c r="G79" s="331">
        <f>D79*E79</f>
        <v>0</v>
      </c>
    </row>
    <row r="80" spans="1:7" ht="12.75">
      <c r="A80" s="56"/>
      <c r="B80" s="57"/>
      <c r="C80" s="58"/>
      <c r="D80" s="59"/>
      <c r="E80" s="60"/>
      <c r="F80" s="60"/>
      <c r="G80" s="78"/>
    </row>
    <row r="81" spans="1:7" ht="12.75">
      <c r="A81" s="56" t="s">
        <v>324</v>
      </c>
      <c r="B81" s="57" t="s">
        <v>325</v>
      </c>
      <c r="C81" s="58"/>
      <c r="D81" s="59"/>
      <c r="E81" s="60"/>
      <c r="F81" s="60"/>
      <c r="G81" s="78"/>
    </row>
    <row r="82" spans="1:7" ht="191.25">
      <c r="A82" s="56"/>
      <c r="B82" s="57" t="s">
        <v>326</v>
      </c>
      <c r="C82" s="58" t="s">
        <v>0</v>
      </c>
      <c r="D82" s="59">
        <v>2</v>
      </c>
      <c r="E82" s="155"/>
      <c r="F82" s="60"/>
      <c r="G82" s="331">
        <f>D82*E82</f>
        <v>0</v>
      </c>
    </row>
    <row r="83" spans="1:7" ht="12.75">
      <c r="A83" s="56"/>
      <c r="B83" s="57"/>
      <c r="C83" s="58"/>
      <c r="D83" s="59"/>
      <c r="E83" s="60"/>
      <c r="F83" s="60"/>
      <c r="G83" s="78"/>
    </row>
    <row r="84" spans="1:7" ht="12.75">
      <c r="A84" s="56"/>
      <c r="B84" s="57"/>
      <c r="C84" s="58"/>
      <c r="D84" s="59"/>
      <c r="E84" s="60"/>
      <c r="F84" s="60"/>
      <c r="G84" s="78"/>
    </row>
    <row r="85" spans="1:7" ht="12.75">
      <c r="A85" s="56" t="s">
        <v>327</v>
      </c>
      <c r="B85" s="57" t="s">
        <v>328</v>
      </c>
      <c r="C85" s="58"/>
      <c r="D85" s="59"/>
      <c r="E85" s="60"/>
      <c r="F85" s="60"/>
      <c r="G85" s="78"/>
    </row>
    <row r="86" spans="1:7" ht="15.75">
      <c r="A86" s="56"/>
      <c r="B86" s="57"/>
      <c r="C86" s="58" t="s">
        <v>285</v>
      </c>
      <c r="D86" s="59">
        <v>35</v>
      </c>
      <c r="E86" s="155"/>
      <c r="F86" s="60"/>
      <c r="G86" s="331">
        <f>D86*E86</f>
        <v>0</v>
      </c>
    </row>
    <row r="87" spans="1:7" ht="12.75">
      <c r="A87" s="56"/>
      <c r="B87" s="57"/>
      <c r="C87" s="58"/>
      <c r="D87" s="59"/>
      <c r="E87" s="60"/>
      <c r="F87" s="60"/>
      <c r="G87" s="78"/>
    </row>
    <row r="88" spans="1:7" ht="12.75">
      <c r="A88" s="56" t="s">
        <v>329</v>
      </c>
      <c r="B88" s="57" t="s">
        <v>330</v>
      </c>
      <c r="C88" s="58"/>
      <c r="D88" s="59"/>
      <c r="E88" s="60"/>
      <c r="F88" s="60"/>
      <c r="G88" s="78"/>
    </row>
    <row r="89" spans="1:7" ht="15.75">
      <c r="A89" s="56"/>
      <c r="B89" s="57"/>
      <c r="C89" s="58" t="s">
        <v>285</v>
      </c>
      <c r="D89" s="59">
        <v>50</v>
      </c>
      <c r="E89" s="155"/>
      <c r="F89" s="60"/>
      <c r="G89" s="331">
        <f>D89*E89</f>
        <v>0</v>
      </c>
    </row>
    <row r="90" spans="1:7" ht="12.75">
      <c r="A90" s="56"/>
      <c r="B90" s="57"/>
      <c r="C90" s="58"/>
      <c r="D90" s="59"/>
      <c r="E90" s="60"/>
      <c r="F90" s="60"/>
      <c r="G90" s="78"/>
    </row>
    <row r="91" spans="1:7" ht="12.75">
      <c r="A91" s="56" t="s">
        <v>331</v>
      </c>
      <c r="B91" s="57" t="s">
        <v>332</v>
      </c>
      <c r="C91" s="58"/>
      <c r="D91" s="59"/>
      <c r="E91" s="60"/>
      <c r="F91" s="60"/>
      <c r="G91" s="78"/>
    </row>
    <row r="92" spans="1:7" ht="15.75">
      <c r="A92" s="56"/>
      <c r="B92" s="57"/>
      <c r="C92" s="58" t="s">
        <v>285</v>
      </c>
      <c r="D92" s="59">
        <v>60</v>
      </c>
      <c r="E92" s="155"/>
      <c r="F92" s="60"/>
      <c r="G92" s="331">
        <f>D92*E92</f>
        <v>0</v>
      </c>
    </row>
    <row r="93" spans="1:7" ht="12.75">
      <c r="A93" s="56"/>
      <c r="B93" s="57"/>
      <c r="C93" s="58"/>
      <c r="D93" s="59"/>
      <c r="E93" s="60"/>
      <c r="F93" s="60"/>
      <c r="G93" s="78"/>
    </row>
    <row r="94" spans="1:7" ht="12.75">
      <c r="A94" s="56" t="s">
        <v>333</v>
      </c>
      <c r="B94" s="57" t="s">
        <v>334</v>
      </c>
      <c r="C94" s="58"/>
      <c r="D94" s="59"/>
      <c r="E94" s="60"/>
      <c r="F94" s="60"/>
      <c r="G94" s="78"/>
    </row>
    <row r="95" spans="1:7" ht="165.75">
      <c r="A95" s="56"/>
      <c r="B95" s="57" t="s">
        <v>335</v>
      </c>
      <c r="C95" s="58"/>
      <c r="D95" s="42"/>
      <c r="E95" s="42"/>
      <c r="F95" s="42"/>
      <c r="G95" s="42"/>
    </row>
    <row r="96" spans="1:7" ht="15.75">
      <c r="A96" s="56"/>
      <c r="B96" s="57"/>
      <c r="C96" s="58" t="s">
        <v>285</v>
      </c>
      <c r="D96" s="59">
        <v>45</v>
      </c>
      <c r="E96" s="155"/>
      <c r="F96" s="60"/>
      <c r="G96" s="331">
        <f>D96*E96</f>
        <v>0</v>
      </c>
    </row>
    <row r="97" spans="1:7" ht="12.75">
      <c r="A97" s="56"/>
      <c r="B97" s="57"/>
      <c r="C97" s="58"/>
      <c r="D97" s="59"/>
      <c r="E97" s="60"/>
      <c r="F97" s="60"/>
      <c r="G97" s="78"/>
    </row>
    <row r="98" spans="1:7" ht="12.75">
      <c r="A98" s="56" t="s">
        <v>336</v>
      </c>
      <c r="B98" s="57" t="s">
        <v>337</v>
      </c>
      <c r="C98" s="58"/>
      <c r="D98" s="59"/>
      <c r="E98" s="60"/>
      <c r="F98" s="60"/>
      <c r="G98" s="78"/>
    </row>
    <row r="99" spans="1:7" ht="15.75">
      <c r="A99" s="56"/>
      <c r="B99" s="57"/>
      <c r="C99" s="58" t="s">
        <v>285</v>
      </c>
      <c r="D99" s="59">
        <v>35</v>
      </c>
      <c r="E99" s="155"/>
      <c r="F99" s="60"/>
      <c r="G99" s="331">
        <f>D99*E99</f>
        <v>0</v>
      </c>
    </row>
    <row r="100" spans="1:7" ht="12.75">
      <c r="A100" s="56"/>
      <c r="B100" s="57"/>
      <c r="C100" s="58"/>
      <c r="D100" s="59"/>
      <c r="E100" s="60"/>
      <c r="F100" s="60"/>
      <c r="G100" s="78"/>
    </row>
    <row r="101" spans="1:7" ht="12.75">
      <c r="A101" s="56" t="s">
        <v>338</v>
      </c>
      <c r="B101" s="57" t="s">
        <v>339</v>
      </c>
      <c r="C101" s="58"/>
      <c r="D101" s="59"/>
      <c r="E101" s="60"/>
      <c r="F101" s="60"/>
      <c r="G101" s="78"/>
    </row>
    <row r="102" spans="1:7" ht="15.75">
      <c r="A102" s="56"/>
      <c r="B102" s="57"/>
      <c r="C102" s="58" t="s">
        <v>285</v>
      </c>
      <c r="D102" s="59">
        <v>15</v>
      </c>
      <c r="E102" s="155"/>
      <c r="F102" s="60"/>
      <c r="G102" s="331">
        <f>D102*E102</f>
        <v>0</v>
      </c>
    </row>
    <row r="103" spans="1:7" ht="12.75">
      <c r="A103" s="56"/>
      <c r="B103" s="57"/>
      <c r="C103" s="58"/>
      <c r="D103" s="59"/>
      <c r="E103" s="60"/>
      <c r="F103" s="60"/>
      <c r="G103" s="78"/>
    </row>
    <row r="104" spans="1:7" ht="12.75">
      <c r="A104" s="56" t="s">
        <v>340</v>
      </c>
      <c r="B104" s="57" t="s">
        <v>341</v>
      </c>
      <c r="C104" s="58"/>
      <c r="D104" s="59"/>
      <c r="E104" s="60"/>
      <c r="F104" s="60"/>
      <c r="G104" s="78"/>
    </row>
    <row r="105" spans="1:7" ht="191.25">
      <c r="A105" s="56"/>
      <c r="B105" s="57" t="s">
        <v>342</v>
      </c>
      <c r="C105" s="58"/>
      <c r="D105" s="42"/>
      <c r="E105" s="42"/>
      <c r="F105" s="42"/>
      <c r="G105" s="42"/>
    </row>
    <row r="106" spans="1:7" ht="15.75">
      <c r="A106" s="56"/>
      <c r="B106" s="57"/>
      <c r="C106" s="58" t="s">
        <v>285</v>
      </c>
      <c r="D106" s="59">
        <v>45</v>
      </c>
      <c r="E106" s="155"/>
      <c r="F106" s="60"/>
      <c r="G106" s="331">
        <f>D106*E106</f>
        <v>0</v>
      </c>
    </row>
    <row r="107" spans="1:7" ht="12.75">
      <c r="A107" s="56"/>
      <c r="B107" s="57"/>
      <c r="C107" s="58"/>
      <c r="D107" s="59"/>
      <c r="E107" s="60"/>
      <c r="F107" s="60"/>
      <c r="G107" s="78"/>
    </row>
    <row r="108" spans="1:7" ht="12.75">
      <c r="A108" s="56" t="s">
        <v>343</v>
      </c>
      <c r="B108" s="57" t="s">
        <v>339</v>
      </c>
      <c r="C108" s="58"/>
      <c r="D108" s="59"/>
      <c r="E108" s="60"/>
      <c r="F108" s="60"/>
      <c r="G108" s="78"/>
    </row>
    <row r="109" spans="1:7" ht="15.75">
      <c r="A109" s="56"/>
      <c r="B109" s="57"/>
      <c r="C109" s="58" t="s">
        <v>285</v>
      </c>
      <c r="D109" s="59">
        <v>35</v>
      </c>
      <c r="E109" s="155"/>
      <c r="F109" s="60"/>
      <c r="G109" s="331">
        <f>D109*E109</f>
        <v>0</v>
      </c>
    </row>
    <row r="110" spans="1:7" ht="12.75">
      <c r="A110" s="56"/>
      <c r="B110" s="57"/>
      <c r="C110" s="58"/>
      <c r="D110" s="59"/>
      <c r="E110" s="60"/>
      <c r="F110" s="60"/>
      <c r="G110" s="78"/>
    </row>
    <row r="111" spans="1:7" ht="12.75">
      <c r="A111" s="56" t="s">
        <v>344</v>
      </c>
      <c r="B111" s="57" t="s">
        <v>341</v>
      </c>
      <c r="C111" s="58"/>
      <c r="D111" s="59"/>
      <c r="E111" s="60"/>
      <c r="F111" s="60"/>
      <c r="G111" s="78"/>
    </row>
    <row r="112" spans="1:7" ht="15.75">
      <c r="A112" s="56"/>
      <c r="B112" s="57"/>
      <c r="C112" s="58" t="s">
        <v>285</v>
      </c>
      <c r="D112" s="59">
        <v>15</v>
      </c>
      <c r="E112" s="155"/>
      <c r="F112" s="60"/>
      <c r="G112" s="331">
        <f>D112*E112</f>
        <v>0</v>
      </c>
    </row>
    <row r="113" spans="1:7" ht="12.75">
      <c r="A113" s="56"/>
      <c r="B113" s="57"/>
      <c r="C113" s="58"/>
      <c r="D113" s="59"/>
      <c r="E113" s="60"/>
      <c r="F113" s="60"/>
      <c r="G113" s="78"/>
    </row>
    <row r="114" spans="1:7" ht="12.75">
      <c r="A114" s="56" t="s">
        <v>345</v>
      </c>
      <c r="B114" s="57" t="s">
        <v>346</v>
      </c>
      <c r="C114" s="58"/>
      <c r="D114" s="59"/>
      <c r="E114" s="60"/>
      <c r="F114" s="60"/>
      <c r="G114" s="78"/>
    </row>
    <row r="115" spans="1:7" ht="15.75">
      <c r="A115" s="56"/>
      <c r="B115" s="57"/>
      <c r="C115" s="58" t="s">
        <v>285</v>
      </c>
      <c r="D115" s="59">
        <v>45</v>
      </c>
      <c r="E115" s="155"/>
      <c r="F115" s="60"/>
      <c r="G115" s="331">
        <f>D115*E115</f>
        <v>0</v>
      </c>
    </row>
    <row r="116" spans="1:7" ht="12.75">
      <c r="A116" s="56"/>
      <c r="B116" s="57"/>
      <c r="C116" s="58"/>
      <c r="D116" s="59"/>
      <c r="E116" s="60"/>
      <c r="F116" s="60"/>
      <c r="G116" s="78"/>
    </row>
    <row r="117" spans="1:7" ht="12.75">
      <c r="A117" s="56" t="s">
        <v>347</v>
      </c>
      <c r="B117" s="57" t="s">
        <v>348</v>
      </c>
      <c r="C117" s="58"/>
      <c r="D117" s="59"/>
      <c r="E117" s="60"/>
      <c r="F117" s="60"/>
      <c r="G117" s="78"/>
    </row>
    <row r="118" spans="1:7" ht="15.75">
      <c r="A118" s="56"/>
      <c r="B118" s="57"/>
      <c r="C118" s="58" t="s">
        <v>133</v>
      </c>
      <c r="D118" s="59">
        <v>2</v>
      </c>
      <c r="E118" s="155"/>
      <c r="F118" s="60"/>
      <c r="G118" s="331">
        <f>D118*E118</f>
        <v>0</v>
      </c>
    </row>
    <row r="119" spans="1:7" ht="12.75">
      <c r="A119" s="56"/>
      <c r="B119" s="57"/>
      <c r="C119" s="58"/>
      <c r="D119" s="59"/>
      <c r="E119" s="60"/>
      <c r="F119" s="60"/>
      <c r="G119" s="78"/>
    </row>
    <row r="120" spans="1:7" ht="38.25">
      <c r="A120" s="56" t="s">
        <v>349</v>
      </c>
      <c r="B120" s="57" t="s">
        <v>350</v>
      </c>
      <c r="C120" s="58"/>
      <c r="D120" s="59"/>
      <c r="E120" s="60"/>
      <c r="F120" s="60"/>
      <c r="G120" s="78"/>
    </row>
    <row r="121" spans="1:7" ht="15.75">
      <c r="A121" s="56"/>
      <c r="B121" s="57"/>
      <c r="C121" s="58" t="s">
        <v>133</v>
      </c>
      <c r="D121" s="59">
        <v>2</v>
      </c>
      <c r="E121" s="155"/>
      <c r="F121" s="60"/>
      <c r="G121" s="331">
        <f>D121*E121</f>
        <v>0</v>
      </c>
    </row>
    <row r="122" spans="1:7" ht="12.75">
      <c r="A122" s="56"/>
      <c r="B122" s="57"/>
      <c r="C122" s="58"/>
      <c r="D122" s="59"/>
      <c r="E122" s="60"/>
      <c r="F122" s="60"/>
      <c r="G122" s="78"/>
    </row>
    <row r="123" spans="1:7" ht="12.75">
      <c r="A123" s="56" t="s">
        <v>351</v>
      </c>
      <c r="B123" s="57" t="s">
        <v>352</v>
      </c>
      <c r="C123" s="58"/>
      <c r="D123" s="59"/>
      <c r="E123" s="60"/>
      <c r="F123" s="60"/>
      <c r="G123" s="78"/>
    </row>
    <row r="124" spans="1:7" ht="15.75">
      <c r="A124" s="56"/>
      <c r="B124" s="57"/>
      <c r="C124" s="58" t="s">
        <v>133</v>
      </c>
      <c r="D124" s="59">
        <v>2</v>
      </c>
      <c r="E124" s="155"/>
      <c r="F124" s="60"/>
      <c r="G124" s="331">
        <f>D124*E124</f>
        <v>0</v>
      </c>
    </row>
    <row r="125" spans="1:7" ht="12.75">
      <c r="A125" s="56"/>
      <c r="B125" s="57"/>
      <c r="C125" s="58"/>
      <c r="D125" s="59"/>
      <c r="E125" s="60"/>
      <c r="F125" s="60"/>
      <c r="G125" s="78"/>
    </row>
    <row r="126" spans="1:7" ht="63.75">
      <c r="A126" s="56" t="s">
        <v>353</v>
      </c>
      <c r="B126" s="57" t="s">
        <v>354</v>
      </c>
      <c r="C126" s="58"/>
      <c r="D126" s="59"/>
      <c r="E126" s="60"/>
      <c r="F126" s="60"/>
      <c r="G126" s="78"/>
    </row>
    <row r="127" spans="1:7" ht="15.75">
      <c r="A127" s="56"/>
      <c r="B127" s="57"/>
      <c r="C127" s="58" t="s">
        <v>133</v>
      </c>
      <c r="D127" s="59">
        <v>6</v>
      </c>
      <c r="E127" s="155"/>
      <c r="F127" s="60"/>
      <c r="G127" s="331">
        <f>D127*E127</f>
        <v>0</v>
      </c>
    </row>
    <row r="128" spans="1:7" ht="12.75">
      <c r="A128" s="56"/>
      <c r="B128" s="57"/>
      <c r="C128" s="58"/>
      <c r="D128" s="59"/>
      <c r="E128" s="60"/>
      <c r="F128" s="60"/>
      <c r="G128" s="78"/>
    </row>
    <row r="129" spans="1:7" s="141" customFormat="1" ht="102">
      <c r="A129" s="56" t="s">
        <v>355</v>
      </c>
      <c r="B129" s="57" t="s">
        <v>356</v>
      </c>
      <c r="C129" s="58"/>
      <c r="D129" s="59"/>
      <c r="E129" s="60"/>
      <c r="F129" s="60"/>
      <c r="G129" s="78"/>
    </row>
    <row r="130" spans="1:7" s="141" customFormat="1" ht="15.75">
      <c r="A130" s="56"/>
      <c r="B130" s="57"/>
      <c r="C130" s="58" t="s">
        <v>133</v>
      </c>
      <c r="D130" s="59">
        <v>1</v>
      </c>
      <c r="E130" s="335"/>
      <c r="F130" s="60"/>
      <c r="G130" s="331">
        <f>D130*E130</f>
        <v>0</v>
      </c>
    </row>
    <row r="131" spans="1:7" s="141" customFormat="1" ht="12.75">
      <c r="A131" s="56"/>
      <c r="B131" s="57"/>
      <c r="C131" s="58"/>
      <c r="D131" s="59"/>
      <c r="E131" s="60"/>
      <c r="F131" s="60"/>
      <c r="G131" s="78"/>
    </row>
    <row r="132" spans="1:7" s="141" customFormat="1" ht="25.5">
      <c r="A132" s="56" t="s">
        <v>357</v>
      </c>
      <c r="B132" s="57" t="s">
        <v>358</v>
      </c>
      <c r="C132" s="58"/>
      <c r="D132" s="59"/>
      <c r="E132" s="60"/>
      <c r="F132" s="60"/>
      <c r="G132" s="78"/>
    </row>
    <row r="133" spans="1:7" s="141" customFormat="1" ht="15.75">
      <c r="A133" s="56"/>
      <c r="B133" s="57"/>
      <c r="C133" s="58" t="s">
        <v>133</v>
      </c>
      <c r="D133" s="59">
        <v>1</v>
      </c>
      <c r="E133" s="335"/>
      <c r="F133" s="60"/>
      <c r="G133" s="331">
        <f>D133*E133</f>
        <v>0</v>
      </c>
    </row>
    <row r="134" spans="1:7" s="141" customFormat="1" ht="12.75">
      <c r="A134" s="136"/>
      <c r="B134" s="137"/>
      <c r="C134" s="138"/>
      <c r="D134" s="139"/>
      <c r="E134" s="140"/>
      <c r="F134" s="140"/>
      <c r="G134" s="146"/>
    </row>
    <row r="135" spans="1:7" ht="51">
      <c r="A135" s="56" t="s">
        <v>359</v>
      </c>
      <c r="B135" s="57" t="s">
        <v>360</v>
      </c>
      <c r="C135" s="58"/>
      <c r="D135" s="59"/>
      <c r="E135" s="60"/>
      <c r="F135" s="60"/>
      <c r="G135" s="78"/>
    </row>
    <row r="136" spans="1:7" ht="15.75">
      <c r="A136" s="56"/>
      <c r="B136" s="57"/>
      <c r="C136" s="58" t="s">
        <v>133</v>
      </c>
      <c r="D136" s="59">
        <v>1</v>
      </c>
      <c r="E136" s="155"/>
      <c r="F136" s="60"/>
      <c r="G136" s="331">
        <f>D136*E136</f>
        <v>0</v>
      </c>
    </row>
    <row r="138" spans="1:7" ht="12.75">
      <c r="A138" s="62"/>
      <c r="B138" s="63" t="s">
        <v>361</v>
      </c>
      <c r="C138" s="64"/>
      <c r="D138" s="65"/>
      <c r="E138" s="66"/>
      <c r="F138" s="66"/>
      <c r="G138" s="67">
        <f>SUM(G53:G136)</f>
        <v>0</v>
      </c>
    </row>
    <row r="141" spans="1:7" ht="12.75">
      <c r="A141" s="68" t="s">
        <v>362</v>
      </c>
      <c r="B141" s="69" t="s">
        <v>363</v>
      </c>
      <c r="C141" s="70"/>
      <c r="D141" s="71"/>
      <c r="E141" s="40"/>
      <c r="F141" s="40"/>
      <c r="G141" s="41"/>
    </row>
    <row r="142" spans="1:4" ht="12.75">
      <c r="A142" s="72"/>
      <c r="B142" s="73"/>
      <c r="C142" s="74"/>
      <c r="D142" s="75"/>
    </row>
    <row r="143" spans="1:7" ht="216.75">
      <c r="A143" s="56"/>
      <c r="B143" s="57" t="s">
        <v>364</v>
      </c>
      <c r="C143" s="58"/>
      <c r="D143" s="59"/>
      <c r="E143" s="60"/>
      <c r="F143" s="60"/>
      <c r="G143" s="78"/>
    </row>
    <row r="144" spans="1:3" ht="12.75">
      <c r="A144" s="56" t="s">
        <v>365</v>
      </c>
      <c r="B144" s="57" t="s">
        <v>366</v>
      </c>
      <c r="C144" s="58"/>
    </row>
    <row r="145" spans="1:7" ht="51">
      <c r="A145" s="56"/>
      <c r="B145" s="57" t="s">
        <v>367</v>
      </c>
      <c r="C145" s="58"/>
      <c r="D145" s="59"/>
      <c r="E145" s="60"/>
      <c r="F145" s="60"/>
      <c r="G145" s="78"/>
    </row>
    <row r="146" spans="1:7" ht="15.75">
      <c r="A146" s="56"/>
      <c r="B146" s="57"/>
      <c r="C146" s="58" t="s">
        <v>285</v>
      </c>
      <c r="D146" s="59">
        <v>65</v>
      </c>
      <c r="E146" s="155"/>
      <c r="F146" s="60"/>
      <c r="G146" s="331">
        <f>D146*E146</f>
        <v>0</v>
      </c>
    </row>
    <row r="147" spans="1:7" ht="12.75">
      <c r="A147" s="56"/>
      <c r="B147" s="57"/>
      <c r="C147" s="58"/>
      <c r="D147" s="59"/>
      <c r="E147" s="60"/>
      <c r="F147" s="60"/>
      <c r="G147" s="78"/>
    </row>
    <row r="148" spans="1:3" ht="12.75">
      <c r="A148" s="56" t="s">
        <v>368</v>
      </c>
      <c r="B148" s="57" t="s">
        <v>369</v>
      </c>
      <c r="C148" s="58"/>
    </row>
    <row r="149" spans="1:7" ht="15.75">
      <c r="A149" s="56"/>
      <c r="B149" s="57"/>
      <c r="C149" s="58" t="s">
        <v>0</v>
      </c>
      <c r="D149" s="59">
        <v>1</v>
      </c>
      <c r="E149" s="155"/>
      <c r="F149" s="60"/>
      <c r="G149" s="331">
        <f>D149*E149</f>
        <v>0</v>
      </c>
    </row>
    <row r="150" spans="1:7" ht="12.75">
      <c r="A150" s="56"/>
      <c r="B150" s="57"/>
      <c r="C150" s="58"/>
      <c r="D150" s="59"/>
      <c r="E150" s="60"/>
      <c r="F150" s="60"/>
      <c r="G150" s="78"/>
    </row>
    <row r="151" spans="1:7" ht="38.25">
      <c r="A151" s="56" t="s">
        <v>370</v>
      </c>
      <c r="B151" s="57" t="s">
        <v>371</v>
      </c>
      <c r="C151" s="58"/>
      <c r="D151" s="59"/>
      <c r="E151" s="60"/>
      <c r="F151" s="60"/>
      <c r="G151" s="78"/>
    </row>
    <row r="152" spans="1:7" ht="15.75">
      <c r="A152" s="56"/>
      <c r="B152" s="57"/>
      <c r="C152" s="58" t="s">
        <v>133</v>
      </c>
      <c r="D152" s="59">
        <v>5</v>
      </c>
      <c r="E152" s="155"/>
      <c r="F152" s="60"/>
      <c r="G152" s="331">
        <f>D152*E152</f>
        <v>0</v>
      </c>
    </row>
    <row r="153" spans="1:7" ht="12.75">
      <c r="A153" s="56"/>
      <c r="B153" s="57"/>
      <c r="C153" s="58"/>
      <c r="D153" s="59"/>
      <c r="E153" s="60"/>
      <c r="F153" s="60"/>
      <c r="G153" s="78"/>
    </row>
    <row r="154" spans="1:7" ht="51">
      <c r="A154" s="56" t="s">
        <v>372</v>
      </c>
      <c r="B154" s="57" t="s">
        <v>373</v>
      </c>
      <c r="C154" s="58"/>
      <c r="D154" s="59"/>
      <c r="E154" s="60"/>
      <c r="F154" s="60"/>
      <c r="G154" s="78"/>
    </row>
    <row r="155" spans="1:7" ht="15.75">
      <c r="A155" s="56"/>
      <c r="B155" s="57"/>
      <c r="C155" s="58" t="s">
        <v>133</v>
      </c>
      <c r="D155" s="59">
        <v>1</v>
      </c>
      <c r="E155" s="155"/>
      <c r="F155" s="60"/>
      <c r="G155" s="331">
        <f>D155*E155</f>
        <v>0</v>
      </c>
    </row>
    <row r="156" spans="1:7" ht="12.75">
      <c r="A156" s="56"/>
      <c r="B156" s="57"/>
      <c r="C156" s="58"/>
      <c r="D156" s="59"/>
      <c r="E156" s="60"/>
      <c r="F156" s="60"/>
      <c r="G156" s="78"/>
    </row>
    <row r="157" spans="1:7" s="141" customFormat="1" ht="51">
      <c r="A157" s="56" t="s">
        <v>374</v>
      </c>
      <c r="B157" s="57" t="s">
        <v>375</v>
      </c>
      <c r="C157" s="58"/>
      <c r="D157" s="59"/>
      <c r="E157" s="60"/>
      <c r="F157" s="60"/>
      <c r="G157" s="78"/>
    </row>
    <row r="158" spans="1:7" s="141" customFormat="1" ht="15.75">
      <c r="A158" s="56"/>
      <c r="B158" s="57"/>
      <c r="C158" s="58" t="s">
        <v>133</v>
      </c>
      <c r="D158" s="59">
        <v>1</v>
      </c>
      <c r="E158" s="335"/>
      <c r="F158" s="60"/>
      <c r="G158" s="331">
        <f>D158*E158</f>
        <v>0</v>
      </c>
    </row>
    <row r="159" spans="1:7" s="141" customFormat="1" ht="12.75">
      <c r="A159" s="136"/>
      <c r="B159" s="137"/>
      <c r="C159" s="138"/>
      <c r="D159" s="139"/>
      <c r="E159" s="140"/>
      <c r="F159" s="140"/>
      <c r="G159" s="146"/>
    </row>
    <row r="160" spans="1:7" ht="51">
      <c r="A160" s="56" t="s">
        <v>376</v>
      </c>
      <c r="B160" s="57" t="s">
        <v>360</v>
      </c>
      <c r="C160" s="58"/>
      <c r="D160" s="59"/>
      <c r="E160" s="60"/>
      <c r="F160" s="60"/>
      <c r="G160" s="78"/>
    </row>
    <row r="161" spans="1:7" ht="15.75">
      <c r="A161" s="56"/>
      <c r="B161" s="57"/>
      <c r="C161" s="58" t="s">
        <v>133</v>
      </c>
      <c r="D161" s="59">
        <v>1</v>
      </c>
      <c r="E161" s="155"/>
      <c r="F161" s="60"/>
      <c r="G161" s="331">
        <f>D161*E161</f>
        <v>0</v>
      </c>
    </row>
    <row r="163" spans="1:7" ht="12.75">
      <c r="A163" s="62"/>
      <c r="B163" s="63" t="s">
        <v>377</v>
      </c>
      <c r="C163" s="64"/>
      <c r="D163" s="65"/>
      <c r="E163" s="66"/>
      <c r="F163" s="66"/>
      <c r="G163" s="67">
        <f>SUM(G143:G161)</f>
        <v>0</v>
      </c>
    </row>
  </sheetData>
  <sheetProtection password="C060" sheet="1"/>
  <mergeCells count="1">
    <mergeCell ref="B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ursula</cp:lastModifiedBy>
  <cp:lastPrinted>2016-11-23T12:13:19Z</cp:lastPrinted>
  <dcterms:created xsi:type="dcterms:W3CDTF">1997-01-22T20:17:15Z</dcterms:created>
  <dcterms:modified xsi:type="dcterms:W3CDTF">2016-12-14T07:30:53Z</dcterms:modified>
  <cp:category/>
  <cp:version/>
  <cp:contentType/>
  <cp:contentStatus/>
</cp:coreProperties>
</file>